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y\Projekty_2020\Lanskroun_kotelna\Vypracovani\Tendr\"/>
    </mc:Choice>
  </mc:AlternateContent>
  <xr:revisionPtr revIDLastSave="0" documentId="13_ncr:1_{4CBB248E-C773-4D43-B7D5-369792BDF70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ozpocet_MaR" sheetId="2" r:id="rId1"/>
  </sheets>
  <definedNames>
    <definedName name="_xlnm.Print_Titles" localSheetId="0">Rozpocet_MaR!$1:$9</definedName>
    <definedName name="_xlnm.Print_Area" localSheetId="0">Rozpocet_MaR!$A$1:$G$200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4" i="2" l="1"/>
  <c r="G142" i="2" l="1"/>
  <c r="G149" i="2"/>
  <c r="G141" i="2"/>
  <c r="G140" i="2"/>
  <c r="G139" i="2"/>
  <c r="G187" i="2" l="1"/>
  <c r="G87" i="2"/>
  <c r="G111" i="2"/>
  <c r="G177" i="2"/>
  <c r="G178" i="2"/>
  <c r="G143" i="2" l="1"/>
  <c r="G172" i="2"/>
  <c r="G173" i="2"/>
  <c r="G174" i="2"/>
  <c r="G175" i="2"/>
  <c r="G176" i="2"/>
  <c r="G160" i="2"/>
  <c r="G161" i="2"/>
  <c r="G162" i="2"/>
  <c r="G163" i="2"/>
  <c r="G164" i="2"/>
  <c r="G165" i="2"/>
  <c r="G166" i="2"/>
  <c r="G121" i="2" l="1"/>
  <c r="G70" i="2" l="1"/>
  <c r="G148" i="2" l="1"/>
  <c r="G154" i="2"/>
  <c r="G153" i="2"/>
  <c r="G188" i="2"/>
  <c r="G191" i="2" l="1"/>
  <c r="G185" i="2"/>
  <c r="G147" i="2" l="1"/>
  <c r="G114" i="2"/>
  <c r="G116" i="2"/>
  <c r="G115" i="2"/>
  <c r="G123" i="2"/>
  <c r="G117" i="2"/>
  <c r="G118" i="2"/>
  <c r="G122" i="2"/>
  <c r="G120" i="2"/>
  <c r="G119" i="2"/>
  <c r="G107" i="2"/>
  <c r="G104" i="2"/>
  <c r="G100" i="2"/>
  <c r="G97" i="2"/>
  <c r="G92" i="2"/>
  <c r="G86" i="2"/>
  <c r="G71" i="2"/>
  <c r="G72" i="2"/>
  <c r="G74" i="2"/>
  <c r="G73" i="2"/>
  <c r="G69" i="2" l="1"/>
  <c r="G64" i="2"/>
  <c r="G57" i="2"/>
  <c r="G54" i="2"/>
  <c r="G48" i="2" l="1"/>
  <c r="G49" i="2"/>
  <c r="G47" i="2"/>
  <c r="G44" i="2" l="1"/>
  <c r="G43" i="2"/>
  <c r="G36" i="2"/>
  <c r="G34" i="2"/>
  <c r="G27" i="2"/>
  <c r="G25" i="2"/>
  <c r="G18" i="2" l="1"/>
  <c r="G16" i="2"/>
  <c r="G15" i="2" l="1"/>
  <c r="G17" i="2"/>
  <c r="G24" i="2"/>
  <c r="G26" i="2"/>
  <c r="G33" i="2"/>
  <c r="G35" i="2"/>
  <c r="G40" i="2" l="1"/>
  <c r="G39" i="2"/>
  <c r="G32" i="2"/>
  <c r="G23" i="2"/>
  <c r="G14" i="2" l="1"/>
  <c r="G170" i="2" l="1"/>
  <c r="G167" i="2"/>
  <c r="G168" i="2"/>
  <c r="G158" i="2"/>
  <c r="G134" i="2" l="1"/>
  <c r="G169" i="2" l="1"/>
  <c r="G159" i="2"/>
  <c r="G135" i="2" l="1"/>
  <c r="G133" i="2"/>
  <c r="G195" i="2" l="1"/>
  <c r="G193" i="2"/>
  <c r="G192" i="2"/>
  <c r="G186" i="2"/>
  <c r="G183" i="2"/>
  <c r="G180" i="2"/>
  <c r="G179" i="2"/>
  <c r="G171" i="2"/>
  <c r="G130" i="2"/>
  <c r="G129" i="2"/>
  <c r="G128" i="2"/>
  <c r="G146" i="2"/>
  <c r="G184" i="2" l="1"/>
  <c r="G196" i="2" l="1"/>
  <c r="G199" i="2" s="1"/>
</calcChain>
</file>

<file path=xl/sharedStrings.xml><?xml version="1.0" encoding="utf-8"?>
<sst xmlns="http://schemas.openxmlformats.org/spreadsheetml/2006/main" count="514" uniqueCount="227">
  <si>
    <t>ks</t>
  </si>
  <si>
    <t>Dodavatel</t>
  </si>
  <si>
    <t>Popis</t>
  </si>
  <si>
    <t>Typ</t>
  </si>
  <si>
    <t>Pos.</t>
  </si>
  <si>
    <t>Jed. cena</t>
  </si>
  <si>
    <t>Cena celkem</t>
  </si>
  <si>
    <t>Cena celkem bez DPH</t>
  </si>
  <si>
    <t>kpl</t>
  </si>
  <si>
    <t>Montážní materiál</t>
  </si>
  <si>
    <t>m</t>
  </si>
  <si>
    <t>Trubka ohebná monoflex P25</t>
  </si>
  <si>
    <t>Montážní práce</t>
  </si>
  <si>
    <t>Montáž kabeláže</t>
  </si>
  <si>
    <t>Ostatní</t>
  </si>
  <si>
    <t>Výchozí revize elektro</t>
  </si>
  <si>
    <t>Vedlejší rozpočtové náklady, doprava</t>
  </si>
  <si>
    <t>hod</t>
  </si>
  <si>
    <t xml:space="preserve">Investor: </t>
  </si>
  <si>
    <t xml:space="preserve">Akce: </t>
  </si>
  <si>
    <t xml:space="preserve">Objekt: </t>
  </si>
  <si>
    <t xml:space="preserve">Část: </t>
  </si>
  <si>
    <t>Vnitřní zapojení rozvaděče</t>
  </si>
  <si>
    <t>Montáž nosných částí</t>
  </si>
  <si>
    <t>Zaškolení obsluhy</t>
  </si>
  <si>
    <t>MaR</t>
  </si>
  <si>
    <t>Měření a regulace</t>
  </si>
  <si>
    <t>Software</t>
  </si>
  <si>
    <t>Vnitřní zapojení komunikační skříňky</t>
  </si>
  <si>
    <t>Snímací elektroda</t>
  </si>
  <si>
    <t>1. Řízení plynového kotle K1</t>
  </si>
  <si>
    <t>3-BT1</t>
  </si>
  <si>
    <t>2. Řízení plynového kotle K2</t>
  </si>
  <si>
    <t>K2</t>
  </si>
  <si>
    <t>K1</t>
  </si>
  <si>
    <t>2-YM1</t>
  </si>
  <si>
    <t>1-YM1</t>
  </si>
  <si>
    <t>6-BT1</t>
  </si>
  <si>
    <t>6-M1</t>
  </si>
  <si>
    <t>6-M2</t>
  </si>
  <si>
    <t>7-BT1</t>
  </si>
  <si>
    <t>7-M1</t>
  </si>
  <si>
    <t>7-YM1</t>
  </si>
  <si>
    <t>1-BT1</t>
  </si>
  <si>
    <t>Odporový snímač teploty Ni1000/6180, provedení do potrubí, vč. jímky 160mm</t>
  </si>
  <si>
    <t>2-BT1</t>
  </si>
  <si>
    <t>3. Řízení plynového kotle K3</t>
  </si>
  <si>
    <t>K3</t>
  </si>
  <si>
    <t>3-YM1</t>
  </si>
  <si>
    <t>4. Řízení kaskády plynových kotlů</t>
  </si>
  <si>
    <t>4-BT1</t>
  </si>
  <si>
    <t>Odporový snímač teploty Ni1000/6180, provedení pro venkovní prostředí, IP 65</t>
  </si>
  <si>
    <t>4-BT2, 4-BT3
4-BT4</t>
  </si>
  <si>
    <t>ROZPOČET</t>
  </si>
  <si>
    <t>Městský bytový podnik Lanškroun, s.r.o.</t>
  </si>
  <si>
    <t>Modernizace plynové teplovodní kotelny, ulice Vančurova, Lanškroun</t>
  </si>
  <si>
    <t>Plynová kotelna, ulice Vančurova, Lanškroun</t>
  </si>
  <si>
    <t>5. Tlak v topném systému</t>
  </si>
  <si>
    <t>5-BP1</t>
  </si>
  <si>
    <t>1-ST1</t>
  </si>
  <si>
    <t>1-SP1</t>
  </si>
  <si>
    <t>2-ST1</t>
  </si>
  <si>
    <t>2-SP1</t>
  </si>
  <si>
    <t>3-ST1</t>
  </si>
  <si>
    <t>3-SP1</t>
  </si>
  <si>
    <t>Mosazná jímka, G3/4, 135mm</t>
  </si>
  <si>
    <t>Tlakoměrový zkušební ventil, M20x1,5</t>
  </si>
  <si>
    <t>6. Ekvitermní regulace teploty topné vody - NOVÉ SÍDLIŠTĚ</t>
  </si>
  <si>
    <t>6-BP1</t>
  </si>
  <si>
    <t>6-YM1</t>
  </si>
  <si>
    <t>6-M3</t>
  </si>
  <si>
    <t>6-FM1</t>
  </si>
  <si>
    <t>stávající</t>
  </si>
  <si>
    <t>7. Ekvitermní regulace teploty topné vody - STARÉ SÍDLIŠTĚ</t>
  </si>
  <si>
    <t>7-M2</t>
  </si>
  <si>
    <t>7-M3</t>
  </si>
  <si>
    <t>8. Ekvitermní regulace teploty topné vody - MATEŘSKÁ ŠKOLA</t>
  </si>
  <si>
    <t>8-BT1</t>
  </si>
  <si>
    <t>8-YM1</t>
  </si>
  <si>
    <t>8-M1</t>
  </si>
  <si>
    <t>9. Regulace teploty TUV</t>
  </si>
  <si>
    <t>9-BP1</t>
  </si>
  <si>
    <t>9-ST1</t>
  </si>
  <si>
    <t>Tlakoměrový zkušební ventil, M20x1,5 - nerez</t>
  </si>
  <si>
    <t>Nerezová jímka, G3/4, 135mm</t>
  </si>
  <si>
    <t>9-YM1</t>
  </si>
  <si>
    <t>9-M1</t>
  </si>
  <si>
    <t>9-M4</t>
  </si>
  <si>
    <t>9-M5</t>
  </si>
  <si>
    <t>9-M2, 9-M3</t>
  </si>
  <si>
    <t>10. Doplňování topného systému</t>
  </si>
  <si>
    <t>10-EDS</t>
  </si>
  <si>
    <t>10-YV1</t>
  </si>
  <si>
    <t>Elektromagnetický ventil, 230V, bez napětí uzavřen</t>
  </si>
  <si>
    <t>10-UV</t>
  </si>
  <si>
    <t>Duplexní zařízení pro změkčení vody, 230V</t>
  </si>
  <si>
    <t>Zařízení pro demineralizaci vody, včetně sady pro měření tvrdosti vody, 230V</t>
  </si>
  <si>
    <t>11-UV</t>
  </si>
  <si>
    <t>Zařízení pro dávkování inhibitoru a biocidu, včetně řídící jednotky, 230V</t>
  </si>
  <si>
    <t>11-FI1</t>
  </si>
  <si>
    <t>Vodoměr studené vody s impulsním výstupem</t>
  </si>
  <si>
    <t>11-ZS1</t>
  </si>
  <si>
    <t>11. Dávkování inhibitoru a biocidu do topného systému</t>
  </si>
  <si>
    <t>12. Filtrace topného systému</t>
  </si>
  <si>
    <t>Boční filtr topné vody s ručním proplachem</t>
  </si>
  <si>
    <t>12-M1</t>
  </si>
  <si>
    <t>12-SA1</t>
  </si>
  <si>
    <t>13-BT1</t>
  </si>
  <si>
    <t>13. Teplota v prostoru kotelny</t>
  </si>
  <si>
    <t>13-M1</t>
  </si>
  <si>
    <t>Axiální ventilátor, 230V</t>
  </si>
  <si>
    <t>14-PH1</t>
  </si>
  <si>
    <t>15. Měření spotřebovaného množství tepla pro ohřev TUV</t>
  </si>
  <si>
    <t>15-PH1</t>
  </si>
  <si>
    <t>14. Měření vyrobeného množství tepla</t>
  </si>
  <si>
    <t>19. Havarijní zabezpečení kotelny</t>
  </si>
  <si>
    <t>19-ST1</t>
  </si>
  <si>
    <t>19-SP1</t>
  </si>
  <si>
    <t>19-SL1</t>
  </si>
  <si>
    <t>19-BE1.1
19-BE1.2
19-BE1.3</t>
  </si>
  <si>
    <t>19-YV1</t>
  </si>
  <si>
    <t>Řídící systém</t>
  </si>
  <si>
    <t>DB</t>
  </si>
  <si>
    <t>Rozvaděč MaR DT1</t>
  </si>
  <si>
    <t>Rozvaděč elektro RD1</t>
  </si>
  <si>
    <t>Skříňový rozvaděč modulový, 72 modulů, nástěnný</t>
  </si>
  <si>
    <r>
      <t xml:space="preserve">Kompletní výzbroj rozvaděče </t>
    </r>
    <r>
      <rPr>
        <i/>
        <sz val="10"/>
        <rFont val="Arial"/>
        <family val="2"/>
        <charset val="238"/>
      </rPr>
      <t>(jističe, přepěťové ocharny, ...)</t>
    </r>
  </si>
  <si>
    <r>
      <t xml:space="preserve">Kompletní výzbroj rozvaděče </t>
    </r>
    <r>
      <rPr>
        <i/>
        <sz val="10"/>
        <rFont val="Arial"/>
        <family val="2"/>
        <charset val="238"/>
      </rPr>
      <t>(jističe, přepěťové ocharny, stykače, relé, ...)</t>
    </r>
  </si>
  <si>
    <t>Dispečerské pracoviště</t>
  </si>
  <si>
    <t>Uživatelský SW pro ovládací panel</t>
  </si>
  <si>
    <t>Montáž a připojení přístrojů</t>
  </si>
  <si>
    <t>9-BT2</t>
  </si>
  <si>
    <t>9-BT1, 9-BT3
9-BT4</t>
  </si>
  <si>
    <t>12-F1</t>
  </si>
  <si>
    <t>19-BE2</t>
  </si>
  <si>
    <t>19-BE1</t>
  </si>
  <si>
    <t>19-BE2.1</t>
  </si>
  <si>
    <t>Kabel CYKY-J 5x10</t>
  </si>
  <si>
    <t>Kabel CYKY-J 5x2,5</t>
  </si>
  <si>
    <t>Kabel CYKY-J 3x2,5</t>
  </si>
  <si>
    <t>Kabel CYKY-J 4x2,5</t>
  </si>
  <si>
    <t>Kabel CYKY-J 5x1,5</t>
  </si>
  <si>
    <t>Kabel CYKY-J 4x1,5</t>
  </si>
  <si>
    <t>Kabel CYKY-J 3x1,5</t>
  </si>
  <si>
    <t>Kabel CMFM-J 4x1,5</t>
  </si>
  <si>
    <t>Kabel JYTY 4x1</t>
  </si>
  <si>
    <t>Kabel JYTY 2x1</t>
  </si>
  <si>
    <t>Kabel JYStY 4x2x0,8</t>
  </si>
  <si>
    <t>Kabel JYStY 2x2x0,8</t>
  </si>
  <si>
    <t>Kabel JYStY 1x2x0,8</t>
  </si>
  <si>
    <t>Kabel FTP CAT5e</t>
  </si>
  <si>
    <t>Kabel CYKY-O 3x1,5</t>
  </si>
  <si>
    <t>Skříňový rozvaděč, 1x pole 2000x1000x350 (VxŠxH), vč příslušenství</t>
  </si>
  <si>
    <t>Pomocný montážní materiál</t>
  </si>
  <si>
    <t>Vodič CYA 6 ZŽ</t>
  </si>
  <si>
    <t>Kabelový žlab 250/100</t>
  </si>
  <si>
    <t>Kabelový žlab 125/50</t>
  </si>
  <si>
    <t>Kabelový žlab 50/50</t>
  </si>
  <si>
    <t>Kabelová lišta PVC 40/25</t>
  </si>
  <si>
    <t>Trubka pevná PVC P25</t>
  </si>
  <si>
    <t>16. Měření spotřebovaného množství plynu</t>
  </si>
  <si>
    <t>16-PQ1</t>
  </si>
  <si>
    <t>Zásuvka 400V/16A, IP 44</t>
  </si>
  <si>
    <t>Kaskádový modul pro řízení kondenzačních kotlů</t>
  </si>
  <si>
    <t>strojní</t>
  </si>
  <si>
    <t>Mezipřírubová uzavírací klapka DN125 včetně servopohonu 230V</t>
  </si>
  <si>
    <t>Regulátor teploty kapilárový, rozsah +70 až +140°C, kapilára 1,6 m</t>
  </si>
  <si>
    <t>Regulátor tlaku vlnovcový, rozsah 63 až 630 kPa</t>
  </si>
  <si>
    <t>Kondenzační kotel o jmenovitém výkonu 1000kW, vč automatiky, 400V</t>
  </si>
  <si>
    <t>Snímač tlaku, rozsah 0 až 6 bar, výstup 4-20mA</t>
  </si>
  <si>
    <t>Snímač tlakové diference, rozsah 0 až 1,6 bar, výstup 4-20mA</t>
  </si>
  <si>
    <t>Pěticestná ventilová souprava</t>
  </si>
  <si>
    <t>Trojcestný regulační ventil se servopohonem 24Vac, řízení 0-10V</t>
  </si>
  <si>
    <t>Oběhové čerpadlo, 400V; 1,5kW; 3,3A</t>
  </si>
  <si>
    <t>Oběhové čerpadlo, 400V; 3kW; 6,55A</t>
  </si>
  <si>
    <t>Oběhové čerpadlo, 400V; 2,2kW; 4,45A</t>
  </si>
  <si>
    <t>Frekvenční měnič 3kW, 400V, IP42</t>
  </si>
  <si>
    <t>Trojcestný regulační ventil se servopohonem 24Vac; řízení 0-10V</t>
  </si>
  <si>
    <t>Oběhové čerpadlo, 400V; 2kW; 3,5A</t>
  </si>
  <si>
    <t>Oběhové čerpadlo, 400V; 1,55kW; 2,56A</t>
  </si>
  <si>
    <t>Odporový snímač teploty Ni1000/6180, provedení do potrubí,  vč. jímky 160mm</t>
  </si>
  <si>
    <t>Oběhové čerpadlo, 230V; 400W; 3,3A</t>
  </si>
  <si>
    <t>Odporový snímač teploty Ni1000/6180, provedení do potrubí, vč. jímky 100mm</t>
  </si>
  <si>
    <t>Odporový snímač teploty Ni1000/6180, provedení do potrubí, vč. jímky 340mm</t>
  </si>
  <si>
    <t>Snímač tlaku, rozsah 0 až 10 bar, výstup 4-20mA</t>
  </si>
  <si>
    <t>Regulátor teploty kapilárový, rozsah +30 až +90°C, kapilára 1,6 m</t>
  </si>
  <si>
    <t>Oběhové čerpadlo, 400V; 1,5kW; 2,75A</t>
  </si>
  <si>
    <t>Nabíjecí čerpadlo, 400V; 360W; 0,74A</t>
  </si>
  <si>
    <t>Cirkulační čerpadlo, 400V; 940W; 1,75A</t>
  </si>
  <si>
    <t>Cirkulační čerpadlo, 400V; 1,71kW; 3,25A</t>
  </si>
  <si>
    <t>Expanzní automat, vč řídící jednotky s dotykovým ovládáním, 230V</t>
  </si>
  <si>
    <t>10-ZS1, 10-ZS2
10-ZS3</t>
  </si>
  <si>
    <t>10-ZS4</t>
  </si>
  <si>
    <t>Zásuvka 230V/16A, IP 44</t>
  </si>
  <si>
    <t>Cirkulační čerpadlo, 230V; 188W; 1,51A</t>
  </si>
  <si>
    <t>Spínač otočný, 2 polohy, v plastové skříňce, IP42</t>
  </si>
  <si>
    <t>Odporový snímač teploty Ni1000/6180, provedení pro vnitřní prostředí, IP 42</t>
  </si>
  <si>
    <t>Zpřístupnění dat a dálkového odečtu</t>
  </si>
  <si>
    <t>Regulátor teploty prostorový, rozsah +20 až +60°C</t>
  </si>
  <si>
    <t>Vyhodnocovací ústředna pro detektory úniku plynů, dvoustupňové vyhodnocení, 230V</t>
  </si>
  <si>
    <t>Detektor hořlavých plynů, 12Vdc</t>
  </si>
  <si>
    <t>Detektor oxidu uhelnatého, 12Vdc</t>
  </si>
  <si>
    <t>Vyhodnocovací ústředna pro sondy zaplavení</t>
  </si>
  <si>
    <t>19-SB1, 19-SB2</t>
  </si>
  <si>
    <t>Havarijní tlačítko s aretací, červené, v plastové krabičce, IP42</t>
  </si>
  <si>
    <t>Havarijní uzávěr plynu, 230V, bez napětí uzavřen</t>
  </si>
  <si>
    <t>Měřič tepla DN80, Qp=40, příruba, 230V, M-Bus</t>
  </si>
  <si>
    <t>Řídicí systém (24xAI, 40xDI, 8xAO, 24xDO), Webserver, 1xEthernet, 1xRS485, 1xRS232</t>
  </si>
  <si>
    <t>Převodník M-Bus/Ethernet, až 20 zařízení M-Bus slave, 24Vdc</t>
  </si>
  <si>
    <t>Ethernet switch, 5x10/1000base, 24Vdc</t>
  </si>
  <si>
    <t>Ovládací grafický dotykový panel, 10", 1xEthernet, 24Vdc</t>
  </si>
  <si>
    <t>GSM brána, dual band (900/1800MHz), RS243, 24Vdc</t>
  </si>
  <si>
    <t>Uživatelský SW pro dispečerské pracoviště - vizualizace kotelny</t>
  </si>
  <si>
    <t>Uživatelský SW pro ŘS</t>
  </si>
  <si>
    <t>Uživatelský SW pro dispečerské pracoviště - vizualizace měřičů tepla</t>
  </si>
  <si>
    <t>Stolní PC, monitor, klávesnice, myš, tiskárna, …</t>
  </si>
  <si>
    <t>Licence pro SW vizualizace, min. 1000 datových bodů</t>
  </si>
  <si>
    <t>Licence pro SW vizualizace, M-Bus driver</t>
  </si>
  <si>
    <r>
      <t xml:space="preserve">Oživení a uvedení technologie kotelny do provozu
</t>
    </r>
    <r>
      <rPr>
        <i/>
        <sz val="10"/>
        <rFont val="Arial CE"/>
        <charset val="238"/>
      </rPr>
      <t>(Oživení a uvedení technologie kotelny do provozu bude prováděno dle potřeb jednotlivých etap modernizace kotelny)</t>
    </r>
  </si>
  <si>
    <r>
      <t xml:space="preserve">Demontáž prvků MaR, včetně rozvaděčů, části kabeláže a nosného materiálu
</t>
    </r>
    <r>
      <rPr>
        <i/>
        <sz val="10"/>
        <rFont val="Arial"/>
        <family val="2"/>
        <charset val="238"/>
      </rPr>
      <t>(Demontážní práce budou prováděny dle potřeb jednotlivých etap modernizace kotelny)</t>
    </r>
  </si>
  <si>
    <r>
      <t xml:space="preserve">Montáž rozvaděče MaR DT1
</t>
    </r>
    <r>
      <rPr>
        <i/>
        <sz val="10"/>
        <rFont val="Arial"/>
        <family val="2"/>
        <charset val="238"/>
      </rPr>
      <t>(Přesun rozvaděče a instalace na místo)</t>
    </r>
  </si>
  <si>
    <t>Montáž rozvaděče elektro RD1
(Přesun rozvaděče a instalace na místo)</t>
  </si>
  <si>
    <t>Zpracování výrobní projektové dokumentace</t>
  </si>
  <si>
    <t>Zpracování dokumentace skutečného provedení</t>
  </si>
  <si>
    <t>Plynoměr, vč přepočítávače množství plynu, ModBus</t>
  </si>
  <si>
    <t>investor</t>
  </si>
  <si>
    <t>Měřič tepla DN150, Qp=150, příruba, 230V, M-Bus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</si>
</sst>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5" formatCode="#,##0\ &quot;Kč&quot;;\-#,##0\ &quot;Kč&quot;"/>
    <numFmt numFmtId="6" formatCode="#,##0\ &quot;Kč&quot;;[Red]\-#,##0\ &quot;Kč&quot;"/>
    <numFmt numFmtId="7" formatCode="#,##0.00\ &quot;Kč&quot;;\-#,##0.0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#"/>
    <numFmt numFmtId="166" formatCode="#,###.\-"/>
    <numFmt numFmtId="167" formatCode="_(&quot;$&quot;* #,##0_);_(&quot;$&quot;* \(#,##0\);_(&quot;$&quot;* &quot;-&quot;_);_(@_)"/>
    <numFmt numFmtId="168" formatCode="0_)"/>
    <numFmt numFmtId="169" formatCode="_-* #,##0.00\ _T_L_-;\-* #,##0.00\ _T_L_-;_-* &quot;-&quot;??\ _T_L_-;_-@_-"/>
    <numFmt numFmtId="170" formatCode="#,##0.0_);[Red]\(#,##0.0\)"/>
    <numFmt numFmtId="171" formatCode="&quot;$&quot;#,##0.00"/>
    <numFmt numFmtId="172" formatCode="#,##0.00\ &quot;Kč&quot;;[Red]#,##0.00\ &quot;Kč&quot;"/>
    <numFmt numFmtId="173" formatCode="0.00_ ;[Red]\-0.00\ "/>
    <numFmt numFmtId="174" formatCode="#,##0.00\ &quot;Kč&quot;"/>
    <numFmt numFmtId="175" formatCode="#,##0_);[Red]\(#,##0_)"/>
    <numFmt numFmtId="176" formatCode="&quot;$&quot;#,##0_);[Red]\(&quot;$&quot;#,##0\)"/>
    <numFmt numFmtId="177" formatCode="&quot;$&quot;#,##0.00_);[Red]\(&quot;$&quot;#,##0.00\)"/>
    <numFmt numFmtId="178" formatCode="_(&quot;$&quot;* #,##0.00_);_(&quot;$&quot;* \(#,##0.00\);_(&quot;$&quot;* &quot;-&quot;??_);_(@_)"/>
    <numFmt numFmtId="179" formatCode="#,##0_);[Red]\(#,##0\)"/>
    <numFmt numFmtId="180" formatCode="_-* #,##0\ _K_č_-;\-* #,##0\ _K_č_-;_-* &quot;- &quot;_K_č_-;_-@_-"/>
    <numFmt numFmtId="181" formatCode="d\-mmm\-yy\ \ \ h:mm"/>
    <numFmt numFmtId="182" formatCode="#,##0.0_);\(#,##0.0\)"/>
    <numFmt numFmtId="183" formatCode="#,##0.000_);\(#,##0.000\)"/>
    <numFmt numFmtId="184" formatCode="_-* #,##0.00\ [$€-1]_-;\-* #,##0.00\ [$€-1]_-;_-* &quot;-&quot;??\ [$€-1]_-"/>
    <numFmt numFmtId="185" formatCode="0.0%"/>
    <numFmt numFmtId="186" formatCode="_(* #,##0_);_(* \(#,##0\);_(* &quot;-&quot;_);_(@_)"/>
    <numFmt numFmtId="187" formatCode="_(* #,##0.00_);_(* \(#,##0.00\);_(* &quot;-&quot;??_);_(@_)"/>
    <numFmt numFmtId="188" formatCode="mmm\-yy_)"/>
    <numFmt numFmtId="189" formatCode="#,##0.\-\ "/>
    <numFmt numFmtId="190" formatCode="#,##0&quot;£&quot;_);[Red]\(#,##0&quot;£&quot;\)"/>
    <numFmt numFmtId="191" formatCode="#,##0.00;[Red]&quot;-&quot;#,##0.00"/>
    <numFmt numFmtId="192" formatCode="_-&quot;£&quot;* #,##0_-;\-&quot;£&quot;* #,##0_-;_-&quot;£&quot;* &quot;-&quot;_-;_-@_-"/>
    <numFmt numFmtId="193" formatCode="_-&quot;£&quot;* #,##0.00_-;\-&quot;£&quot;* #,##0.00_-;_-&quot;£&quot;* &quot;-&quot;??_-;_-@_-"/>
    <numFmt numFmtId="194" formatCode="0.0%;\(0.0%\)"/>
    <numFmt numFmtId="195" formatCode="0%_);[Red]\(0%\)"/>
    <numFmt numFmtId="196" formatCode="0.0%_);[Red]\(0.0%\)"/>
    <numFmt numFmtId="197" formatCode="0.0%;[Red]\-0.0%"/>
    <numFmt numFmtId="198" formatCode="0.00%;[Red]\-0.00%"/>
    <numFmt numFmtId="199" formatCode="00##"/>
    <numFmt numFmtId="200" formatCode="#,##0\ _S_k"/>
    <numFmt numFmtId="201" formatCode="###,###,_);[Red]\(###,###,\)"/>
    <numFmt numFmtId="202" formatCode="###,###.0,_);[Red]\(###,###.0,\)"/>
    <numFmt numFmtId="203" formatCode="_-&quot;Ł&quot;* #,##0_-;\-&quot;Ł&quot;* #,##0_-;_-&quot;Ł&quot;* &quot;-&quot;_-;_-@_-"/>
    <numFmt numFmtId="204" formatCode="_-&quot;Ł&quot;* #,##0.00_-;\-&quot;Ł&quot;* #,##0.00_-;_-&quot;Ł&quot;* &quot;-&quot;??_-;_-@_-"/>
    <numFmt numFmtId="205" formatCode="###0_)"/>
    <numFmt numFmtId="206" formatCode="#,##0.\-"/>
  </numFmts>
  <fonts count="125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0"/>
      <name val="Arial CE"/>
      <charset val="238"/>
    </font>
    <font>
      <sz val="10"/>
      <name val="Helv"/>
    </font>
    <font>
      <sz val="10"/>
      <name val="Helv"/>
      <charset val="238"/>
    </font>
    <font>
      <sz val="8"/>
      <name val="Arial CE"/>
      <family val="2"/>
      <charset val="238"/>
    </font>
    <font>
      <sz val="10"/>
      <name val="Helv"/>
      <charset val="204"/>
    </font>
    <font>
      <sz val="10"/>
      <name val="Arial Narrow"/>
      <family val="2"/>
      <charset val="238"/>
    </font>
    <font>
      <sz val="10"/>
      <name val="MS Sans Serif"/>
      <charset val="238"/>
    </font>
    <font>
      <sz val="10"/>
      <color indexed="8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name val="Arial Tur"/>
      <charset val="162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sz val="11"/>
      <name val="Arial CE"/>
      <charset val="238"/>
    </font>
    <font>
      <b/>
      <sz val="10"/>
      <name val="Times New Roman"/>
      <family val="1"/>
      <charset val="238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Times New Roman CE"/>
      <family val="1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sz val="12"/>
      <name val="Times New Roman CE"/>
      <charset val="238"/>
    </font>
    <font>
      <i/>
      <sz val="11"/>
      <color indexed="23"/>
      <name val="Calibri"/>
      <family val="2"/>
      <charset val="238"/>
    </font>
    <font>
      <b/>
      <sz val="12"/>
      <name val="Arial CE"/>
      <charset val="238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24"/>
      <name val="Tahoma"/>
      <family val="2"/>
      <charset val="238"/>
    </font>
    <font>
      <u/>
      <sz val="11.5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sz val="11"/>
      <color indexed="52"/>
      <name val="Calibri"/>
      <family val="2"/>
      <charset val="238"/>
    </font>
    <font>
      <sz val="10"/>
      <name val="Univers (WN)"/>
      <charset val="238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sz val="10"/>
      <name val="Arial Narrow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b/>
      <sz val="9"/>
      <color indexed="39"/>
      <name val="Arial CE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Geneva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9"/>
      <name val="Arial CE"/>
      <charset val="238"/>
    </font>
    <font>
      <sz val="8"/>
      <name val="Trebuchet MS"/>
      <family val="2"/>
      <charset val="238"/>
    </font>
    <font>
      <sz val="10"/>
      <name val="Arial PL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family val="2"/>
      <charset val="238"/>
    </font>
    <font>
      <sz val="14"/>
      <name val="Tahoma"/>
      <family val="2"/>
      <charset val="238"/>
    </font>
    <font>
      <sz val="10"/>
      <color indexed="52"/>
      <name val="Arial"/>
      <family val="2"/>
      <charset val="238"/>
    </font>
    <font>
      <b/>
      <sz val="8"/>
      <name val="Arial"/>
      <family val="2"/>
    </font>
    <font>
      <b/>
      <u/>
      <sz val="12"/>
      <color indexed="10"/>
      <name val="Arial CE"/>
      <family val="2"/>
    </font>
    <font>
      <b/>
      <sz val="10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sz val="10"/>
      <name val="MS Sans Serif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b/>
      <sz val="14"/>
      <name val="Arial CE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</font>
    <font>
      <sz val="8"/>
      <color indexed="8"/>
      <name val="Calibri"/>
      <family val="2"/>
    </font>
    <font>
      <b/>
      <sz val="8"/>
      <color indexed="8"/>
      <name val="Arial"/>
      <family val="2"/>
    </font>
    <font>
      <b/>
      <sz val="8"/>
      <color indexed="8"/>
      <name val="Calibri"/>
      <family val="2"/>
    </font>
    <font>
      <sz val="9"/>
      <name val="Arial CE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</font>
    <font>
      <b/>
      <sz val="14"/>
      <color indexed="9"/>
      <name val="Cambria"/>
      <family val="2"/>
    </font>
    <font>
      <b/>
      <sz val="20"/>
      <name val="Arial"/>
      <family val="2"/>
    </font>
    <font>
      <b/>
      <sz val="12"/>
      <color indexed="12"/>
      <name val="Arial CE"/>
      <family val="2"/>
      <charset val="238"/>
    </font>
    <font>
      <sz val="8"/>
      <color indexed="10"/>
      <name val="Arial Narrow"/>
      <family val="2"/>
    </font>
    <font>
      <sz val="10"/>
      <name val="MS Sans Serif"/>
      <charset val="162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yr"/>
      <family val="2"/>
      <charset val="204"/>
    </font>
    <font>
      <i/>
      <sz val="10"/>
      <name val="Arial"/>
      <family val="2"/>
      <charset val="238"/>
    </font>
    <font>
      <i/>
      <sz val="10"/>
      <name val="Arial CE"/>
      <charset val="238"/>
    </font>
  </fonts>
  <fills count="6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31"/>
        <bgColor indexed="41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1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64"/>
      </patternFill>
    </fill>
    <fill>
      <patternFill patternType="solid">
        <fgColor indexed="11"/>
        <bgColor indexed="4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gray06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4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31">
    <xf numFmtId="0" fontId="0" fillId="0" borderId="0"/>
    <xf numFmtId="0" fontId="10" fillId="0" borderId="0"/>
    <xf numFmtId="0" fontId="10" fillId="0" borderId="0"/>
    <xf numFmtId="0" fontId="11" fillId="0" borderId="0"/>
    <xf numFmtId="0" fontId="12" fillId="0" borderId="0"/>
    <xf numFmtId="0" fontId="10" fillId="0" borderId="0"/>
    <xf numFmtId="0" fontId="10" fillId="0" borderId="0"/>
    <xf numFmtId="0" fontId="1" fillId="0" borderId="0"/>
    <xf numFmtId="0" fontId="6" fillId="0" borderId="0" applyProtection="0"/>
    <xf numFmtId="0" fontId="11" fillId="0" borderId="0"/>
    <xf numFmtId="0" fontId="11" fillId="0" borderId="0"/>
    <xf numFmtId="0" fontId="10" fillId="0" borderId="0"/>
    <xf numFmtId="0" fontId="10" fillId="0" borderId="0"/>
    <xf numFmtId="0" fontId="13" fillId="0" borderId="0"/>
    <xf numFmtId="49" fontId="14" fillId="0" borderId="0"/>
    <xf numFmtId="0" fontId="11" fillId="0" borderId="0"/>
    <xf numFmtId="0" fontId="11" fillId="0" borderId="0"/>
    <xf numFmtId="0" fontId="6" fillId="0" borderId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2" fillId="2" borderId="0" applyProtection="0"/>
    <xf numFmtId="0" fontId="2" fillId="2" borderId="0" applyProtection="0"/>
    <xf numFmtId="0" fontId="2" fillId="2" borderId="0" applyProtection="0"/>
    <xf numFmtId="0" fontId="2" fillId="2" borderId="0" applyProtection="0"/>
    <xf numFmtId="0" fontId="2" fillId="2" borderId="0" applyProtection="0"/>
    <xf numFmtId="0" fontId="2" fillId="2" borderId="0" applyProtection="0"/>
    <xf numFmtId="6" fontId="15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8" fontId="15" fillId="0" borderId="0" applyFont="0" applyFill="0" applyBorder="0" applyAlignment="0" applyProtection="0"/>
    <xf numFmtId="0" fontId="10" fillId="0" borderId="0"/>
    <xf numFmtId="0" fontId="7" fillId="0" borderId="0" applyProtection="0"/>
    <xf numFmtId="0" fontId="10" fillId="0" borderId="0"/>
    <xf numFmtId="0" fontId="11" fillId="0" borderId="0"/>
    <xf numFmtId="0" fontId="10" fillId="0" borderId="0"/>
    <xf numFmtId="0" fontId="1" fillId="0" borderId="0"/>
    <xf numFmtId="0" fontId="11" fillId="0" borderId="0"/>
    <xf numFmtId="0" fontId="11" fillId="0" borderId="0"/>
    <xf numFmtId="49" fontId="7" fillId="0" borderId="1"/>
    <xf numFmtId="167" fontId="16" fillId="0" borderId="0" applyFont="0" applyFill="0" applyBorder="0" applyAlignment="0" applyProtection="0"/>
    <xf numFmtId="49" fontId="7" fillId="0" borderId="1"/>
    <xf numFmtId="49" fontId="7" fillId="0" borderId="1"/>
    <xf numFmtId="49" fontId="7" fillId="0" borderId="1"/>
    <xf numFmtId="49" fontId="7" fillId="0" borderId="1"/>
    <xf numFmtId="49" fontId="7" fillId="0" borderId="1"/>
    <xf numFmtId="49" fontId="7" fillId="0" borderId="1"/>
    <xf numFmtId="49" fontId="7" fillId="0" borderId="1"/>
    <xf numFmtId="49" fontId="7" fillId="0" borderId="1"/>
    <xf numFmtId="49" fontId="6" fillId="0" borderId="2"/>
    <xf numFmtId="0" fontId="17" fillId="3" borderId="0" applyNumberFormat="0" applyBorder="0" applyAlignment="0" applyProtection="0"/>
    <xf numFmtId="0" fontId="17" fillId="9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8" borderId="0" applyNumberFormat="0" applyBorder="0" applyAlignment="0" applyProtection="0"/>
    <xf numFmtId="0" fontId="17" fillId="13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7" borderId="0" applyNumberFormat="0" applyBorder="0" applyAlignment="0" applyProtection="0"/>
    <xf numFmtId="0" fontId="17" fillId="1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4" borderId="0" applyNumberFormat="0" applyBorder="0" applyAlignment="0" applyProtection="0"/>
    <xf numFmtId="0" fontId="17" fillId="17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18" borderId="0" applyNumberFormat="0" applyBorder="0" applyAlignment="0" applyProtection="0"/>
    <xf numFmtId="0" fontId="17" fillId="11" borderId="0" applyNumberFormat="0" applyBorder="0" applyAlignment="0" applyProtection="0"/>
    <xf numFmtId="0" fontId="17" fillId="13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3" borderId="0" applyNumberFormat="0" applyBorder="0" applyAlignment="0" applyProtection="0"/>
    <xf numFmtId="0" fontId="17" fillId="10" borderId="0" applyNumberFormat="0" applyBorder="0" applyAlignment="0" applyProtection="0"/>
    <xf numFmtId="0" fontId="17" fillId="8" borderId="0" applyNumberFormat="0" applyBorder="0" applyAlignment="0" applyProtection="0"/>
    <xf numFmtId="0" fontId="17" fillId="14" borderId="0" applyNumberFormat="0" applyBorder="0" applyAlignment="0" applyProtection="0"/>
    <xf numFmtId="0" fontId="17" fillId="7" borderId="0" applyNumberFormat="0" applyBorder="0" applyAlignment="0" applyProtection="0"/>
    <xf numFmtId="0" fontId="17" fillId="4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12" borderId="0" applyNumberFormat="0" applyBorder="0" applyAlignment="0" applyProtection="0"/>
    <xf numFmtId="0" fontId="17" fillId="2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7" borderId="0" applyNumberFormat="0" applyBorder="0" applyAlignment="0" applyProtection="0"/>
    <xf numFmtId="0" fontId="17" fillId="15" borderId="0" applyNumberFormat="0" applyBorder="0" applyAlignment="0" applyProtection="0"/>
    <xf numFmtId="0" fontId="17" fillId="24" borderId="0" applyNumberFormat="0" applyBorder="0" applyAlignment="0" applyProtection="0"/>
    <xf numFmtId="0" fontId="17" fillId="29" borderId="0" applyNumberFormat="0" applyBorder="0" applyAlignment="0" applyProtection="0"/>
    <xf numFmtId="0" fontId="17" fillId="21" borderId="0" applyNumberFormat="0" applyBorder="0" applyAlignment="0" applyProtection="0"/>
    <xf numFmtId="0" fontId="17" fillId="12" borderId="0" applyNumberFormat="0" applyBorder="0" applyAlignment="0" applyProtection="0"/>
    <xf numFmtId="0" fontId="17" fillId="26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49" fontId="7" fillId="0" borderId="0">
      <alignment horizontal="left"/>
    </xf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12" borderId="0" applyNumberFormat="0" applyBorder="0" applyAlignment="0" applyProtection="0"/>
    <xf numFmtId="0" fontId="19" fillId="25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30" borderId="0" applyNumberFormat="0" applyBorder="0" applyAlignment="0" applyProtection="0"/>
    <xf numFmtId="0" fontId="19" fillId="3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33" borderId="0" applyNumberFormat="0" applyBorder="0" applyAlignment="0" applyProtection="0"/>
    <xf numFmtId="0" fontId="19" fillId="25" borderId="0" applyNumberFormat="0" applyBorder="0" applyAlignment="0" applyProtection="0"/>
    <xf numFmtId="0" fontId="19" fillId="27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8" borderId="0" applyNumberFormat="0" applyBorder="0" applyAlignment="0" applyProtection="0"/>
    <xf numFmtId="0" fontId="19" fillId="32" borderId="0" applyNumberFormat="0" applyBorder="0" applyAlignment="0" applyProtection="0"/>
    <xf numFmtId="0" fontId="19" fillId="12" borderId="0" applyNumberFormat="0" applyBorder="0" applyAlignment="0" applyProtection="0"/>
    <xf numFmtId="0" fontId="19" fillId="26" borderId="0" applyNumberFormat="0" applyBorder="0" applyAlignment="0" applyProtection="0"/>
    <xf numFmtId="0" fontId="19" fillId="34" borderId="0" applyNumberFormat="0" applyBorder="0" applyAlignment="0" applyProtection="0"/>
    <xf numFmtId="0" fontId="19" fillId="30" borderId="0" applyNumberFormat="0" applyBorder="0" applyAlignment="0" applyProtection="0"/>
    <xf numFmtId="0" fontId="19" fillId="37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31" borderId="0" applyNumberFormat="0" applyBorder="0" applyAlignment="0" applyProtection="0"/>
    <xf numFmtId="0" fontId="19" fillId="34" borderId="0" applyNumberFormat="0" applyBorder="0" applyAlignment="0" applyProtection="0"/>
    <xf numFmtId="0" fontId="19" fillId="30" borderId="0" applyNumberFormat="0" applyBorder="0" applyAlignment="0" applyProtection="0"/>
    <xf numFmtId="0" fontId="19" fillId="41" borderId="0" applyNumberFormat="0" applyBorder="0" applyAlignment="0" applyProtection="0"/>
    <xf numFmtId="0" fontId="21" fillId="10" borderId="0" applyNumberFormat="0" applyBorder="0" applyAlignment="0" applyProtection="0"/>
    <xf numFmtId="168" fontId="6" fillId="0" borderId="0"/>
    <xf numFmtId="169" fontId="22" fillId="0" borderId="0" applyFont="0" applyFill="0" applyBorder="0" applyAlignment="0" applyProtection="0"/>
    <xf numFmtId="0" fontId="23" fillId="0" borderId="0" applyNumberFormat="0" applyFill="0" applyBorder="0" applyAlignment="0"/>
    <xf numFmtId="0" fontId="24" fillId="0" borderId="0">
      <alignment horizontal="right"/>
    </xf>
    <xf numFmtId="170" fontId="25" fillId="0" borderId="0" applyNumberFormat="0" applyFill="0" applyBorder="0" applyAlignment="0"/>
    <xf numFmtId="0" fontId="26" fillId="22" borderId="3" applyNumberFormat="0" applyAlignment="0" applyProtection="0"/>
    <xf numFmtId="1" fontId="27" fillId="0" borderId="4" applyAlignment="0">
      <alignment horizontal="left" vertical="center"/>
    </xf>
    <xf numFmtId="171" fontId="28" fillId="42" borderId="5" applyNumberFormat="0" applyFont="0" applyFill="0" applyBorder="0" applyAlignment="0">
      <alignment horizontal="center"/>
    </xf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172" fontId="24" fillId="0" borderId="0">
      <alignment horizontal="right"/>
    </xf>
    <xf numFmtId="173" fontId="7" fillId="0" borderId="0" applyFill="0" applyBorder="0" applyProtection="0">
      <alignment horizontal="right"/>
    </xf>
    <xf numFmtId="174" fontId="31" fillId="0" borderId="8"/>
    <xf numFmtId="4" fontId="6" fillId="0" borderId="0" applyBorder="0" applyProtection="0">
      <protection locked="0"/>
    </xf>
    <xf numFmtId="5" fontId="32" fillId="0" borderId="9" applyNumberFormat="0" applyFont="0" applyAlignment="0" applyProtection="0"/>
    <xf numFmtId="0" fontId="33" fillId="0" borderId="10">
      <alignment horizontal="left"/>
    </xf>
    <xf numFmtId="49" fontId="8" fillId="0" borderId="1">
      <alignment vertical="top" wrapText="1"/>
      <protection locked="0" hidden="1"/>
    </xf>
    <xf numFmtId="0" fontId="5" fillId="0" borderId="0"/>
    <xf numFmtId="49" fontId="34" fillId="0" borderId="1">
      <alignment horizontal="left"/>
    </xf>
    <xf numFmtId="49" fontId="35" fillId="0" borderId="11">
      <alignment horizontal="left" indent="1"/>
    </xf>
    <xf numFmtId="0" fontId="5" fillId="0" borderId="0"/>
    <xf numFmtId="175" fontId="36" fillId="0" borderId="0"/>
    <xf numFmtId="175" fontId="36" fillId="0" borderId="0"/>
    <xf numFmtId="175" fontId="36" fillId="0" borderId="0"/>
    <xf numFmtId="175" fontId="36" fillId="0" borderId="0"/>
    <xf numFmtId="175" fontId="36" fillId="0" borderId="0"/>
    <xf numFmtId="175" fontId="36" fillId="0" borderId="0"/>
    <xf numFmtId="175" fontId="36" fillId="0" borderId="0"/>
    <xf numFmtId="175" fontId="36" fillId="0" borderId="0"/>
    <xf numFmtId="41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176" fontId="37" fillId="0" borderId="0" applyFont="0" applyFill="0" applyBorder="0" applyAlignment="0" applyProtection="0"/>
    <xf numFmtId="177" fontId="37" fillId="0" borderId="0" applyFont="0" applyFill="0" applyBorder="0" applyAlignment="0" applyProtection="0"/>
    <xf numFmtId="16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5" fillId="0" borderId="0" applyFont="0" applyFill="0" applyBorder="0" applyAlignment="0" applyProtection="0"/>
    <xf numFmtId="42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7" fillId="0" borderId="0" applyFont="0" applyFill="0" applyBorder="0" applyAlignment="0" applyProtection="0"/>
    <xf numFmtId="180" fontId="5" fillId="0" borderId="0" applyFill="0" applyBorder="0" applyAlignment="0" applyProtection="0"/>
    <xf numFmtId="4" fontId="38" fillId="0" borderId="0"/>
    <xf numFmtId="15" fontId="37" fillId="0" borderId="0" applyFont="0" applyFill="0" applyBorder="0" applyAlignment="0" applyProtection="0">
      <alignment horizontal="left"/>
    </xf>
    <xf numFmtId="0" fontId="35" fillId="0" borderId="12" applyProtection="0">
      <alignment horizontal="center" vertical="top" wrapText="1"/>
    </xf>
    <xf numFmtId="181" fontId="37" fillId="0" borderId="0" applyFont="0" applyFill="0" applyBorder="0" applyProtection="0">
      <alignment horizontal="left"/>
    </xf>
    <xf numFmtId="182" fontId="39" fillId="0" borderId="0" applyFont="0" applyFill="0" applyBorder="0" applyAlignment="0" applyProtection="0">
      <protection locked="0"/>
    </xf>
    <xf numFmtId="39" fontId="11" fillId="0" borderId="0" applyFont="0" applyFill="0" applyBorder="0" applyAlignment="0" applyProtection="0"/>
    <xf numFmtId="183" fontId="40" fillId="0" borderId="0" applyFont="0" applyFill="0" applyBorder="0" applyAlignment="0"/>
    <xf numFmtId="41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41" fillId="13" borderId="0" applyNumberFormat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4" fontId="42" fillId="0" borderId="0" applyFont="0" applyFill="0" applyBorder="0" applyAlignment="0" applyProtection="0"/>
    <xf numFmtId="0" fontId="5" fillId="0" borderId="0"/>
    <xf numFmtId="0" fontId="43" fillId="0" borderId="0" applyNumberFormat="0" applyFill="0" applyBorder="0" applyAlignment="0" applyProtection="0"/>
    <xf numFmtId="0" fontId="44" fillId="0" borderId="0"/>
    <xf numFmtId="0" fontId="41" fillId="8" borderId="0" applyNumberFormat="0" applyBorder="0" applyAlignment="0" applyProtection="0"/>
    <xf numFmtId="38" fontId="45" fillId="43" borderId="0" applyNumberFormat="0" applyBorder="0" applyAlignment="0" applyProtection="0"/>
    <xf numFmtId="0" fontId="46" fillId="0" borderId="13" applyNumberFormat="0" applyAlignment="0" applyProtection="0">
      <alignment horizontal="left" vertical="center"/>
    </xf>
    <xf numFmtId="0" fontId="46" fillId="0" borderId="14">
      <alignment horizontal="left" vertical="center"/>
    </xf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9" fillId="0" borderId="17" applyNumberFormat="0" applyFill="0" applyAlignment="0" applyProtection="0"/>
    <xf numFmtId="0" fontId="49" fillId="0" borderId="0" applyNumberFormat="0" applyFill="0" applyBorder="0" applyAlignment="0" applyProtection="0"/>
    <xf numFmtId="0" fontId="50" fillId="0" borderId="0"/>
    <xf numFmtId="0" fontId="51" fillId="0" borderId="0" applyNumberFormat="0" applyFill="0" applyBorder="0" applyAlignment="0" applyProtection="0"/>
    <xf numFmtId="0" fontId="52" fillId="44" borderId="18" applyNumberFormat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53" fillId="10" borderId="0" applyNumberFormat="0" applyBorder="0" applyAlignment="0" applyProtection="0"/>
    <xf numFmtId="0" fontId="53" fillId="10" borderId="0" applyNumberFormat="0" applyBorder="0" applyAlignment="0" applyProtection="0"/>
    <xf numFmtId="0" fontId="21" fillId="10" borderId="0" applyNumberFormat="0" applyBorder="0" applyAlignment="0" applyProtection="0"/>
    <xf numFmtId="37" fontId="54" fillId="0" borderId="0" applyFill="0" applyBorder="0" applyAlignment="0">
      <protection locked="0"/>
    </xf>
    <xf numFmtId="185" fontId="54" fillId="0" borderId="19" applyFill="0" applyBorder="0" applyAlignment="0">
      <alignment horizontal="center"/>
      <protection locked="0"/>
    </xf>
    <xf numFmtId="10" fontId="45" fillId="45" borderId="1" applyNumberFormat="0" applyBorder="0" applyAlignment="0" applyProtection="0"/>
    <xf numFmtId="182" fontId="54" fillId="0" borderId="0" applyFill="0" applyBorder="0" applyAlignment="0">
      <protection locked="0"/>
    </xf>
    <xf numFmtId="183" fontId="54" fillId="0" borderId="0" applyFill="0" applyBorder="0" applyAlignment="0" applyProtection="0">
      <protection locked="0"/>
    </xf>
    <xf numFmtId="0" fontId="55" fillId="4" borderId="3" applyNumberFormat="0" applyAlignment="0" applyProtection="0"/>
    <xf numFmtId="0" fontId="56" fillId="0" borderId="0"/>
    <xf numFmtId="3" fontId="57" fillId="0" borderId="0"/>
    <xf numFmtId="0" fontId="52" fillId="46" borderId="18" applyNumberFormat="0" applyAlignment="0" applyProtection="0"/>
    <xf numFmtId="0" fontId="52" fillId="44" borderId="18" applyNumberFormat="0" applyAlignment="0" applyProtection="0"/>
    <xf numFmtId="0" fontId="52" fillId="46" borderId="18" applyNumberFormat="0" applyAlignment="0" applyProtection="0"/>
    <xf numFmtId="0" fontId="58" fillId="44" borderId="18" applyNumberFormat="0" applyAlignment="0" applyProtection="0"/>
    <xf numFmtId="0" fontId="58" fillId="44" borderId="18" applyNumberFormat="0" applyAlignment="0" applyProtection="0"/>
    <xf numFmtId="0" fontId="59" fillId="0" borderId="20" applyNumberFormat="0" applyFont="0" applyFill="0" applyAlignment="0" applyProtection="0">
      <alignment horizontal="left"/>
    </xf>
    <xf numFmtId="0" fontId="60" fillId="0" borderId="21" applyNumberFormat="0" applyFill="0" applyAlignment="0" applyProtection="0"/>
    <xf numFmtId="44" fontId="5" fillId="0" borderId="0" applyFont="0" applyFill="0" applyBorder="0" applyAlignment="0" applyProtection="0"/>
    <xf numFmtId="44" fontId="17" fillId="0" borderId="0" applyFont="0" applyFill="0" applyBorder="0" applyAlignment="0" applyProtection="0"/>
    <xf numFmtId="186" fontId="36" fillId="0" borderId="0" applyFont="0" applyFill="0" applyBorder="0" applyAlignment="0" applyProtection="0"/>
    <xf numFmtId="187" fontId="36" fillId="0" borderId="0" applyFont="0" applyFill="0" applyBorder="0" applyAlignment="0" applyProtection="0"/>
    <xf numFmtId="0" fontId="24" fillId="0" borderId="0">
      <alignment horizontal="center"/>
    </xf>
    <xf numFmtId="167" fontId="36" fillId="0" borderId="0" applyFont="0" applyFill="0" applyBorder="0" applyAlignment="0" applyProtection="0"/>
    <xf numFmtId="178" fontId="36" fillId="0" borderId="0" applyFont="0" applyFill="0" applyBorder="0" applyAlignment="0" applyProtection="0"/>
    <xf numFmtId="188" fontId="61" fillId="0" borderId="0" applyFont="0" applyFill="0" applyBorder="0" applyAlignment="0" applyProtection="0"/>
    <xf numFmtId="49" fontId="6" fillId="0" borderId="1" applyNumberFormat="0">
      <alignment vertical="center" wrapText="1"/>
    </xf>
    <xf numFmtId="49" fontId="62" fillId="0" borderId="22" applyNumberFormat="0">
      <alignment horizontal="left" vertical="center"/>
    </xf>
    <xf numFmtId="0" fontId="47" fillId="0" borderId="15" applyNumberFormat="0" applyFill="0" applyAlignment="0" applyProtection="0"/>
    <xf numFmtId="0" fontId="47" fillId="0" borderId="15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64" fillId="0" borderId="16" applyNumberFormat="0" applyFill="0" applyAlignment="0" applyProtection="0"/>
    <xf numFmtId="0" fontId="64" fillId="0" borderId="16" applyNumberFormat="0" applyFill="0" applyAlignment="0" applyProtection="0"/>
    <xf numFmtId="0" fontId="49" fillId="0" borderId="17" applyNumberFormat="0" applyFill="0" applyAlignment="0" applyProtection="0"/>
    <xf numFmtId="0" fontId="49" fillId="0" borderId="17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89" fontId="66" fillId="47" borderId="25"/>
    <xf numFmtId="4" fontId="67" fillId="0" borderId="0" applyFill="0" applyBorder="0" applyProtection="0">
      <alignment horizontal="right"/>
    </xf>
    <xf numFmtId="4" fontId="68" fillId="0" borderId="0" applyFill="0" applyBorder="0" applyProtection="0"/>
    <xf numFmtId="4" fontId="69" fillId="0" borderId="0" applyFill="0" applyBorder="0" applyProtection="0"/>
    <xf numFmtId="4" fontId="70" fillId="0" borderId="0" applyFill="0" applyBorder="0" applyProtection="0"/>
    <xf numFmtId="0" fontId="71" fillId="0" borderId="26" applyBorder="0" applyAlignment="0">
      <alignment horizontal="center" vertical="center"/>
    </xf>
    <xf numFmtId="0" fontId="5" fillId="27" borderId="27" applyNumberFormat="0" applyAlignment="0" applyProtection="0"/>
    <xf numFmtId="0" fontId="5" fillId="48" borderId="28" applyNumberFormat="0" applyAlignment="0" applyProtection="0"/>
    <xf numFmtId="0" fontId="5" fillId="48" borderId="28" applyNumberFormat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/>
    <xf numFmtId="0" fontId="75" fillId="23" borderId="0" applyNumberFormat="0" applyBorder="0" applyAlignment="0" applyProtection="0"/>
    <xf numFmtId="0" fontId="75" fillId="49" borderId="0" applyNumberFormat="0" applyBorder="0" applyAlignment="0" applyProtection="0"/>
    <xf numFmtId="0" fontId="75" fillId="23" borderId="0" applyNumberFormat="0" applyBorder="0" applyAlignment="0" applyProtection="0"/>
    <xf numFmtId="0" fontId="75" fillId="49" borderId="0" applyNumberFormat="0" applyBorder="0" applyAlignment="0" applyProtection="0"/>
    <xf numFmtId="0" fontId="76" fillId="23" borderId="0" applyNumberFormat="0" applyBorder="0" applyAlignment="0" applyProtection="0"/>
    <xf numFmtId="0" fontId="76" fillId="23" borderId="0" applyNumberFormat="0" applyBorder="0" applyAlignment="0" applyProtection="0"/>
    <xf numFmtId="0" fontId="7" fillId="0" borderId="0" applyNumberFormat="0" applyFill="0" applyBorder="0" applyAlignment="0" applyProtection="0"/>
    <xf numFmtId="190" fontId="77" fillId="0" borderId="0"/>
    <xf numFmtId="170" fontId="78" fillId="0" borderId="0" applyFill="0" applyBorder="0" applyAlignment="0"/>
    <xf numFmtId="0" fontId="6" fillId="0" borderId="0"/>
    <xf numFmtId="0" fontId="5" fillId="0" borderId="0"/>
    <xf numFmtId="0" fontId="34" fillId="0" borderId="0"/>
    <xf numFmtId="0" fontId="79" fillId="0" borderId="0"/>
    <xf numFmtId="0" fontId="80" fillId="0" borderId="0"/>
    <xf numFmtId="0" fontId="81" fillId="0" borderId="0"/>
    <xf numFmtId="0" fontId="11" fillId="0" borderId="0"/>
    <xf numFmtId="0" fontId="82" fillId="0" borderId="0" applyAlignment="0">
      <alignment vertical="top" wrapText="1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83" fillId="0" borderId="0"/>
    <xf numFmtId="0" fontId="8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83" fillId="0" borderId="0"/>
    <xf numFmtId="0" fontId="83" fillId="0" borderId="0"/>
    <xf numFmtId="0" fontId="6" fillId="0" borderId="0" applyProtection="0"/>
    <xf numFmtId="0" fontId="83" fillId="0" borderId="0"/>
    <xf numFmtId="0" fontId="83" fillId="0" borderId="0"/>
    <xf numFmtId="0" fontId="5" fillId="0" borderId="0"/>
    <xf numFmtId="0" fontId="83" fillId="0" borderId="0"/>
    <xf numFmtId="0" fontId="8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9" fontId="8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82" fillId="0" borderId="0" applyAlignment="0">
      <alignment vertical="top" wrapText="1"/>
      <protection locked="0"/>
    </xf>
    <xf numFmtId="0" fontId="5" fillId="0" borderId="0"/>
    <xf numFmtId="0" fontId="5" fillId="0" borderId="0"/>
    <xf numFmtId="0" fontId="5" fillId="0" borderId="0"/>
    <xf numFmtId="0" fontId="24" fillId="0" borderId="0" applyProtection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7" fillId="6" borderId="29" applyNumberFormat="0" applyFont="0" applyAlignment="0" applyProtection="0"/>
    <xf numFmtId="191" fontId="86" fillId="0" borderId="10">
      <alignment horizontal="left" vertical="top" wrapText="1"/>
    </xf>
    <xf numFmtId="0" fontId="87" fillId="22" borderId="30" applyNumberFormat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194" fontId="40" fillId="0" borderId="31" applyFont="0" applyFill="0" applyBorder="0" applyAlignment="0" applyProtection="0">
      <alignment horizontal="right"/>
    </xf>
    <xf numFmtId="194" fontId="40" fillId="0" borderId="31" applyFont="0" applyFill="0" applyBorder="0" applyAlignment="0" applyProtection="0">
      <alignment horizontal="right"/>
    </xf>
    <xf numFmtId="194" fontId="40" fillId="0" borderId="31" applyFont="0" applyFill="0" applyBorder="0" applyAlignment="0" applyProtection="0">
      <alignment horizontal="right"/>
    </xf>
    <xf numFmtId="194" fontId="40" fillId="0" borderId="31" applyFont="0" applyFill="0" applyBorder="0" applyAlignment="0" applyProtection="0">
      <alignment horizontal="right"/>
    </xf>
    <xf numFmtId="194" fontId="40" fillId="0" borderId="31" applyFont="0" applyFill="0" applyBorder="0" applyAlignment="0" applyProtection="0">
      <alignment horizontal="right"/>
    </xf>
    <xf numFmtId="194" fontId="40" fillId="0" borderId="31" applyFont="0" applyFill="0" applyBorder="0" applyAlignment="0" applyProtection="0">
      <alignment horizontal="right"/>
    </xf>
    <xf numFmtId="195" fontId="37" fillId="0" borderId="0" applyFont="0" applyFill="0" applyBorder="0" applyAlignment="0" applyProtection="0"/>
    <xf numFmtId="196" fontId="37" fillId="0" borderId="0" applyFont="0" applyFill="0" applyBorder="0" applyAlignment="0" applyProtection="0"/>
    <xf numFmtId="10" fontId="36" fillId="0" borderId="0" applyFont="0" applyFill="0" applyBorder="0" applyAlignment="0" applyProtection="0"/>
    <xf numFmtId="197" fontId="88" fillId="0" borderId="0" applyFont="0" applyFill="0" applyBorder="0" applyAlignment="0" applyProtection="0"/>
    <xf numFmtId="198" fontId="88" fillId="0" borderId="0" applyFont="0" applyFill="0" applyBorder="0" applyAlignment="0" applyProtection="0"/>
    <xf numFmtId="10" fontId="15" fillId="0" borderId="0" applyFont="0" applyFill="0" applyBorder="0" applyAlignment="0" applyProtection="0"/>
    <xf numFmtId="0" fontId="89" fillId="0" borderId="32"/>
    <xf numFmtId="0" fontId="90" fillId="0" borderId="0"/>
    <xf numFmtId="49" fontId="24" fillId="0" borderId="0">
      <alignment horizontal="left"/>
    </xf>
    <xf numFmtId="199" fontId="24" fillId="0" borderId="0" applyProtection="0">
      <alignment horizontal="left"/>
    </xf>
    <xf numFmtId="0" fontId="85" fillId="6" borderId="29" applyNumberFormat="0" applyFont="0" applyAlignment="0" applyProtection="0"/>
    <xf numFmtId="0" fontId="6" fillId="50" borderId="29" applyNumberFormat="0" applyAlignment="0" applyProtection="0"/>
    <xf numFmtId="0" fontId="5" fillId="50" borderId="29" applyNumberFormat="0" applyAlignment="0" applyProtection="0"/>
    <xf numFmtId="0" fontId="17" fillId="6" borderId="29" applyNumberFormat="0" applyFont="0" applyAlignment="0" applyProtection="0"/>
    <xf numFmtId="0" fontId="7" fillId="6" borderId="29" applyNumberFormat="0" applyFont="0" applyAlignment="0" applyProtection="0"/>
    <xf numFmtId="0" fontId="7" fillId="6" borderId="29" applyNumberFormat="0" applyFont="0" applyAlignment="0" applyProtection="0"/>
    <xf numFmtId="0" fontId="60" fillId="0" borderId="21" applyNumberFormat="0" applyFill="0" applyAlignment="0" applyProtection="0"/>
    <xf numFmtId="9" fontId="5" fillId="0" borderId="0" applyFont="0" applyFill="0" applyBorder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91" fillId="0" borderId="21" applyNumberFormat="0" applyFill="0" applyAlignment="0" applyProtection="0"/>
    <xf numFmtId="0" fontId="91" fillId="0" borderId="21" applyNumberFormat="0" applyFill="0" applyAlignment="0" applyProtection="0"/>
    <xf numFmtId="0" fontId="45" fillId="0" borderId="2">
      <alignment horizontal="left" vertical="center" wrapText="1" indent="1"/>
    </xf>
    <xf numFmtId="0" fontId="45" fillId="0" borderId="2">
      <alignment horizontal="left" vertical="center" wrapText="1" indent="1"/>
    </xf>
    <xf numFmtId="0" fontId="45" fillId="0" borderId="2">
      <alignment horizontal="left" vertical="center" wrapText="1" indent="1"/>
    </xf>
    <xf numFmtId="0" fontId="92" fillId="0" borderId="1">
      <alignment horizontal="left" vertical="center" wrapText="1"/>
    </xf>
    <xf numFmtId="0" fontId="93" fillId="0" borderId="0" applyNumberFormat="0" applyFill="0" applyBorder="0" applyAlignment="0" applyProtection="0"/>
    <xf numFmtId="38" fontId="37" fillId="51" borderId="0" applyNumberFormat="0" applyFont="0" applyBorder="0" applyAlignment="0" applyProtection="0"/>
    <xf numFmtId="0" fontId="94" fillId="0" borderId="0" applyNumberFormat="0"/>
    <xf numFmtId="0" fontId="7" fillId="0" borderId="0">
      <alignment horizontal="center" vertical="center"/>
      <protection locked="0"/>
    </xf>
    <xf numFmtId="0" fontId="29" fillId="0" borderId="6" applyNumberFormat="0" applyFill="0" applyAlignment="0" applyProtection="0"/>
    <xf numFmtId="0" fontId="41" fillId="8" borderId="0" applyNumberFormat="0" applyBorder="0" applyAlignment="0" applyProtection="0"/>
    <xf numFmtId="0" fontId="41" fillId="13" borderId="0" applyNumberFormat="0" applyBorder="0" applyAlignment="0" applyProtection="0"/>
    <xf numFmtId="0" fontId="95" fillId="8" borderId="0" applyNumberFormat="0" applyBorder="0" applyAlignment="0" applyProtection="0"/>
    <xf numFmtId="0" fontId="95" fillId="8" borderId="0" applyNumberFormat="0" applyBorder="0" applyAlignment="0" applyProtection="0"/>
    <xf numFmtId="0" fontId="96" fillId="0" borderId="0"/>
    <xf numFmtId="4" fontId="42" fillId="0" borderId="0" applyFill="0" applyBorder="0" applyProtection="0">
      <alignment horizontal="left"/>
    </xf>
    <xf numFmtId="4" fontId="97" fillId="0" borderId="0" applyFill="0" applyBorder="0" applyProtection="0"/>
    <xf numFmtId="4" fontId="98" fillId="0" borderId="0" applyFill="0" applyBorder="0" applyProtection="0"/>
    <xf numFmtId="4" fontId="99" fillId="0" borderId="0" applyFill="0" applyProtection="0"/>
    <xf numFmtId="4" fontId="100" fillId="0" borderId="0" applyFill="0" applyBorder="0" applyProtection="0"/>
    <xf numFmtId="4" fontId="99" fillId="0" borderId="0" applyFill="0" applyBorder="0" applyProtection="0"/>
    <xf numFmtId="0" fontId="9" fillId="52" borderId="0">
      <alignment horizontal="left"/>
    </xf>
    <xf numFmtId="0" fontId="101" fillId="53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49" fontId="1" fillId="0" borderId="0" applyProtection="0"/>
    <xf numFmtId="0" fontId="1" fillId="0" borderId="0"/>
    <xf numFmtId="0" fontId="10" fillId="0" borderId="0"/>
    <xf numFmtId="3" fontId="36" fillId="0" borderId="0">
      <alignment vertical="top" wrapText="1"/>
    </xf>
    <xf numFmtId="38" fontId="102" fillId="0" borderId="0" applyFill="0" applyBorder="0" applyAlignment="0" applyProtection="0"/>
    <xf numFmtId="197" fontId="103" fillId="0" borderId="0" applyFill="0" applyBorder="0" applyAlignment="0" applyProtection="0"/>
    <xf numFmtId="0" fontId="10" fillId="0" borderId="0"/>
    <xf numFmtId="0" fontId="6" fillId="0" borderId="0" applyProtection="0"/>
    <xf numFmtId="0" fontId="104" fillId="0" borderId="10" applyNumberFormat="0" applyFill="0" applyProtection="0">
      <alignment vertical="top" wrapText="1"/>
      <protection locked="0"/>
    </xf>
    <xf numFmtId="0" fontId="104" fillId="0" borderId="10" applyNumberFormat="0" applyFill="0" applyProtection="0">
      <alignment vertical="top" wrapText="1"/>
      <protection locked="0"/>
    </xf>
    <xf numFmtId="0" fontId="104" fillId="0" borderId="10" applyNumberFormat="0" applyFill="0" applyProtection="0">
      <alignment vertical="top" wrapText="1"/>
      <protection locked="0"/>
    </xf>
    <xf numFmtId="0" fontId="105" fillId="0" borderId="10" applyNumberFormat="0" applyFill="0" applyProtection="0">
      <alignment vertical="top" wrapText="1"/>
      <protection locked="0"/>
    </xf>
    <xf numFmtId="0" fontId="104" fillId="54" borderId="2" applyNumberFormat="0">
      <alignment vertical="center" wrapText="1"/>
    </xf>
    <xf numFmtId="0" fontId="104" fillId="54" borderId="2" applyNumberFormat="0">
      <alignment vertical="center" wrapText="1"/>
    </xf>
    <xf numFmtId="0" fontId="104" fillId="54" borderId="2" applyNumberFormat="0">
      <alignment vertical="center" wrapText="1"/>
    </xf>
    <xf numFmtId="0" fontId="105" fillId="54" borderId="2" applyNumberFormat="0">
      <alignment vertical="center" wrapText="1"/>
    </xf>
    <xf numFmtId="0" fontId="106" fillId="45" borderId="1" applyNumberFormat="0">
      <alignment vertical="top"/>
    </xf>
    <xf numFmtId="0" fontId="106" fillId="45" borderId="1" applyNumberFormat="0">
      <alignment vertical="top"/>
    </xf>
    <xf numFmtId="0" fontId="106" fillId="45" borderId="1" applyNumberFormat="0">
      <alignment vertical="top"/>
    </xf>
    <xf numFmtId="0" fontId="107" fillId="45" borderId="1" applyNumberFormat="0">
      <alignment vertical="top"/>
    </xf>
    <xf numFmtId="0" fontId="106" fillId="45" borderId="1" applyNumberFormat="0">
      <alignment vertical="top"/>
    </xf>
    <xf numFmtId="0" fontId="104" fillId="0" borderId="10" applyNumberFormat="0" applyFill="0" applyProtection="0">
      <alignment vertical="top" wrapText="1"/>
      <protection locked="0"/>
    </xf>
    <xf numFmtId="200" fontId="108" fillId="0" borderId="33">
      <alignment vertical="top" wrapText="1"/>
      <protection locked="0"/>
    </xf>
    <xf numFmtId="49" fontId="6" fillId="0" borderId="0" applyFill="0" applyBorder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201" fontId="37" fillId="0" borderId="0" applyFont="0" applyFill="0" applyBorder="0" applyAlignment="0" applyProtection="0"/>
    <xf numFmtId="202" fontId="37" fillId="0" borderId="0" applyFont="0" applyFill="0" applyBorder="0" applyAlignment="0" applyProtection="0"/>
    <xf numFmtId="18" fontId="39" fillId="0" borderId="0" applyFont="0" applyFill="0" applyBorder="0" applyAlignment="0" applyProtection="0">
      <alignment horizontal="left"/>
    </xf>
    <xf numFmtId="0" fontId="72" fillId="0" borderId="0" applyNumberFormat="0" applyFill="0" applyBorder="0" applyAlignment="0" applyProtection="0"/>
    <xf numFmtId="0" fontId="111" fillId="55" borderId="0" applyNumberFormat="0" applyBorder="0" applyAlignment="0"/>
    <xf numFmtId="0" fontId="72" fillId="0" borderId="0" applyNumberFormat="0" applyFill="0" applyBorder="0" applyAlignment="0" applyProtection="0"/>
    <xf numFmtId="0" fontId="112" fillId="55" borderId="0" applyNumberFormat="0" applyBorder="0" applyAlignment="0"/>
    <xf numFmtId="38" fontId="37" fillId="0" borderId="34" applyNumberFormat="0" applyFont="0" applyFill="0" applyAlignment="0" applyProtection="0"/>
    <xf numFmtId="0" fontId="9" fillId="0" borderId="0"/>
    <xf numFmtId="49" fontId="89" fillId="0" borderId="0" applyFill="0" applyBorder="0" applyProtection="0">
      <alignment horizontal="left"/>
    </xf>
    <xf numFmtId="0" fontId="113" fillId="2" borderId="13">
      <alignment vertical="center"/>
    </xf>
    <xf numFmtId="49" fontId="114" fillId="0" borderId="0" applyFill="0" applyBorder="0" applyProtection="0">
      <alignment horizontal="left"/>
    </xf>
    <xf numFmtId="10" fontId="88" fillId="0" borderId="35" applyNumberFormat="0" applyFont="0" applyFill="0" applyAlignment="0" applyProtection="0"/>
    <xf numFmtId="0" fontId="115" fillId="0" borderId="0">
      <alignment vertical="top"/>
    </xf>
    <xf numFmtId="193" fontId="5" fillId="0" borderId="0" applyFont="0" applyFill="0" applyBorder="0" applyAlignment="0" applyProtection="0"/>
    <xf numFmtId="38" fontId="116" fillId="0" borderId="0" applyFont="0" applyFill="0" applyBorder="0" applyAlignment="0" applyProtection="0"/>
    <xf numFmtId="40" fontId="116" fillId="0" borderId="0" applyFont="0" applyFill="0" applyBorder="0" applyAlignment="0" applyProtection="0"/>
    <xf numFmtId="0" fontId="55" fillId="4" borderId="3" applyNumberFormat="0" applyAlignment="0" applyProtection="0"/>
    <xf numFmtId="0" fontId="55" fillId="17" borderId="3" applyNumberFormat="0" applyAlignment="0" applyProtection="0"/>
    <xf numFmtId="0" fontId="117" fillId="23" borderId="3" applyNumberFormat="0" applyAlignment="0" applyProtection="0"/>
    <xf numFmtId="0" fontId="117" fillId="23" borderId="3" applyNumberFormat="0" applyAlignment="0" applyProtection="0"/>
    <xf numFmtId="0" fontId="26" fillId="22" borderId="3" applyNumberFormat="0" applyAlignment="0" applyProtection="0"/>
    <xf numFmtId="0" fontId="26" fillId="56" borderId="3" applyNumberFormat="0" applyAlignment="0" applyProtection="0"/>
    <xf numFmtId="0" fontId="118" fillId="5" borderId="3" applyNumberFormat="0" applyAlignment="0" applyProtection="0"/>
    <xf numFmtId="0" fontId="118" fillId="5" borderId="3" applyNumberFormat="0" applyAlignment="0" applyProtection="0"/>
    <xf numFmtId="0" fontId="87" fillId="22" borderId="30" applyNumberFormat="0" applyAlignment="0" applyProtection="0"/>
    <xf numFmtId="0" fontId="87" fillId="56" borderId="30" applyNumberFormat="0" applyAlignment="0" applyProtection="0"/>
    <xf numFmtId="0" fontId="119" fillId="5" borderId="30" applyNumberFormat="0" applyAlignment="0" applyProtection="0"/>
    <xf numFmtId="0" fontId="119" fillId="5" borderId="30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0" applyFont="0" applyFill="0" applyBorder="0" applyAlignment="0" applyProtection="0"/>
    <xf numFmtId="203" fontId="36" fillId="0" borderId="0" applyFont="0" applyFill="0" applyBorder="0" applyAlignment="0" applyProtection="0"/>
    <xf numFmtId="204" fontId="36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09" fillId="0" borderId="0" applyNumberFormat="0" applyFill="0" applyBorder="0" applyAlignment="0" applyProtection="0"/>
    <xf numFmtId="205" fontId="2" fillId="0" borderId="14" applyFont="0" applyFill="0" applyBorder="0" applyAlignment="0" applyProtection="0"/>
    <xf numFmtId="0" fontId="7" fillId="0" borderId="0"/>
    <xf numFmtId="0" fontId="21" fillId="11" borderId="0" applyNumberFormat="0" applyBorder="0" applyAlignment="0" applyProtection="0"/>
    <xf numFmtId="0" fontId="19" fillId="39" borderId="0" applyNumberFormat="0" applyBorder="0" applyAlignment="0" applyProtection="0"/>
    <xf numFmtId="0" fontId="19" fillId="57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19" fillId="40" borderId="0" applyNumberFormat="0" applyBorder="0" applyAlignment="0" applyProtection="0"/>
    <xf numFmtId="0" fontId="19" fillId="58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9" fillId="31" borderId="0" applyNumberFormat="0" applyBorder="0" applyAlignment="0" applyProtection="0"/>
    <xf numFmtId="0" fontId="19" fillId="59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20" fillId="60" borderId="0" applyNumberFormat="0" applyBorder="0" applyAlignment="0" applyProtection="0"/>
    <xf numFmtId="0" fontId="20" fillId="60" borderId="0" applyNumberFormat="0" applyBorder="0" applyAlignment="0" applyProtection="0"/>
    <xf numFmtId="0" fontId="19" fillId="30" borderId="0" applyNumberFormat="0" applyBorder="0" applyAlignment="0" applyProtection="0"/>
    <xf numFmtId="0" fontId="19" fillId="3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19" fillId="41" borderId="0" applyNumberFormat="0" applyBorder="0" applyAlignment="0" applyProtection="0"/>
    <xf numFmtId="0" fontId="19" fillId="6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9" fillId="57" borderId="0" applyNumberFormat="0" applyBorder="0" applyAlignment="0" applyProtection="0"/>
    <xf numFmtId="0" fontId="19" fillId="58" borderId="0" applyNumberFormat="0" applyBorder="0" applyAlignment="0" applyProtection="0"/>
    <xf numFmtId="0" fontId="19" fillId="59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61" borderId="0" applyNumberFormat="0" applyBorder="0" applyAlignment="0" applyProtection="0"/>
    <xf numFmtId="0" fontId="121" fillId="2" borderId="0" applyProtection="0"/>
    <xf numFmtId="49" fontId="122" fillId="0" borderId="0"/>
    <xf numFmtId="0" fontId="5" fillId="0" borderId="0"/>
  </cellStyleXfs>
  <cellXfs count="49">
    <xf numFmtId="0" fontId="0" fillId="0" borderId="0" xfId="0"/>
    <xf numFmtId="206" fontId="6" fillId="0" borderId="0" xfId="464" applyNumberFormat="1" applyFont="1" applyAlignment="1">
      <alignment horizontal="left" vertical="center"/>
    </xf>
    <xf numFmtId="166" fontId="6" fillId="0" borderId="0" xfId="461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5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6" fillId="0" borderId="0" xfId="462" applyNumberFormat="1" applyFont="1" applyAlignment="1">
      <alignment horizontal="center" vertical="center"/>
    </xf>
    <xf numFmtId="165" fontId="6" fillId="0" borderId="0" xfId="462" applyNumberFormat="1" applyFont="1" applyAlignment="1">
      <alignment horizontal="center" vertical="center" wrapText="1"/>
    </xf>
    <xf numFmtId="206" fontId="6" fillId="0" borderId="0" xfId="464" applyNumberFormat="1" applyFont="1" applyAlignment="1">
      <alignment horizontal="center" vertical="center"/>
    </xf>
    <xf numFmtId="165" fontId="6" fillId="0" borderId="0" xfId="462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0" xfId="0" applyFont="1" applyAlignment="1">
      <alignment horizontal="right" vertical="center"/>
    </xf>
    <xf numFmtId="14" fontId="3" fillId="0" borderId="0" xfId="0" applyNumberFormat="1" applyFont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6" fillId="0" borderId="0" xfId="464" applyFont="1" applyAlignment="1">
      <alignment vertical="center" wrapText="1" shrinkToFit="1"/>
    </xf>
    <xf numFmtId="7" fontId="0" fillId="0" borderId="0" xfId="0" applyNumberFormat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206" fontId="6" fillId="0" borderId="0" xfId="464" applyNumberFormat="1" applyFont="1" applyFill="1" applyAlignment="1">
      <alignment horizontal="center" vertical="center"/>
    </xf>
    <xf numFmtId="7" fontId="0" fillId="0" borderId="0" xfId="0" applyNumberFormat="1" applyFill="1" applyAlignment="1">
      <alignment vertical="center"/>
    </xf>
    <xf numFmtId="7" fontId="0" fillId="62" borderId="0" xfId="0" applyNumberFormat="1" applyFill="1" applyAlignment="1">
      <alignment vertical="center"/>
    </xf>
    <xf numFmtId="7" fontId="3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22" xfId="0" applyFont="1" applyFill="1" applyBorder="1" applyAlignment="1">
      <alignment horizontal="center" vertical="center"/>
    </xf>
    <xf numFmtId="165" fontId="6" fillId="0" borderId="0" xfId="462" applyNumberFormat="1" applyFont="1" applyFill="1" applyAlignment="1">
      <alignment horizontal="left" vertical="center"/>
    </xf>
    <xf numFmtId="0" fontId="0" fillId="0" borderId="35" xfId="0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quotePrefix="1" applyFont="1" applyFill="1" applyAlignment="1">
      <alignment horizontal="center" vertical="center"/>
    </xf>
    <xf numFmtId="0" fontId="1" fillId="0" borderId="0" xfId="463" applyFont="1" applyFill="1" applyAlignment="1">
      <alignment horizontal="center" vertical="center"/>
    </xf>
    <xf numFmtId="0" fontId="6" fillId="0" borderId="0" xfId="464" applyFont="1" applyFill="1" applyAlignment="1">
      <alignment horizontal="center" vertical="center"/>
    </xf>
    <xf numFmtId="0" fontId="6" fillId="0" borderId="0" xfId="464" applyFont="1" applyFill="1" applyAlignment="1">
      <alignment vertical="center"/>
    </xf>
    <xf numFmtId="3" fontId="1" fillId="0" borderId="0" xfId="461" applyNumberFormat="1" applyFill="1" applyAlignment="1">
      <alignment horizontal="center" vertical="center" wrapText="1"/>
    </xf>
    <xf numFmtId="3" fontId="0" fillId="0" borderId="0" xfId="461" applyNumberFormat="1" applyFont="1" applyFill="1" applyAlignment="1">
      <alignment horizontal="center" vertical="center" wrapText="1"/>
    </xf>
    <xf numFmtId="166" fontId="6" fillId="0" borderId="0" xfId="461" applyNumberFormat="1" applyFont="1" applyFill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6" fillId="0" borderId="0" xfId="462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</cellXfs>
  <cellStyles count="631">
    <cellStyle name="_156_PP_0101_ZTP_SP_00" xfId="1" xr:uid="{00000000-0005-0000-0000-000000000000}"/>
    <cellStyle name="_156_PP_0801_PIS_VV_00" xfId="2" xr:uid="{00000000-0005-0000-0000-000001000000}"/>
    <cellStyle name="_271_R_RD Čížek" xfId="3" xr:uid="{00000000-0005-0000-0000-000002000000}"/>
    <cellStyle name="_2844-0_Basic-A1" xfId="4" xr:uid="{00000000-0005-0000-0000-000003000000}"/>
    <cellStyle name="_Babice_rozp2" xfId="5" xr:uid="{00000000-0005-0000-0000-000004000000}"/>
    <cellStyle name="_cina_rozp" xfId="6" xr:uid="{00000000-0005-0000-0000-000005000000}"/>
    <cellStyle name="_CZ_9_2003_D" xfId="7" xr:uid="{00000000-0005-0000-0000-000006000000}"/>
    <cellStyle name="_DSP_F_SO01_BMS_vykaz vymer" xfId="8" xr:uid="{00000000-0005-0000-0000-000007000000}"/>
    <cellStyle name="_Dubový mlýn_rozp" xfId="9" xr:uid="{00000000-0005-0000-0000-000008000000}"/>
    <cellStyle name="_Formular_nabidky_RC_2003" xfId="10" xr:uid="{00000000-0005-0000-0000-000009000000}"/>
    <cellStyle name="_Holýšov_rozp" xfId="11" xr:uid="{00000000-0005-0000-0000-00000A000000}"/>
    <cellStyle name="_IATCC_rozp" xfId="12" xr:uid="{00000000-0005-0000-0000-00000B000000}"/>
    <cellStyle name="_Kayi Plaza 701_dp_org" xfId="13" xr:uid="{00000000-0005-0000-0000-00000C000000}"/>
    <cellStyle name="_Ladronka_2_VV-DVD_kontrola_FINAL" xfId="14" xr:uid="{00000000-0005-0000-0000-00000D000000}"/>
    <cellStyle name="_N0467_03 - nemocnice Ústí nad Orlicí - Energie -bez RV a mont.m" xfId="15" xr:uid="{00000000-0005-0000-0000-00000E000000}"/>
    <cellStyle name="_N0789_03 eml" xfId="16" xr:uid="{00000000-0005-0000-0000-00000F000000}"/>
    <cellStyle name="_Nabídka KV SiPass" xfId="17" xr:uid="{00000000-0005-0000-0000-000010000000}"/>
    <cellStyle name="_nabLS_co_2" xfId="18" xr:uid="{00000000-0005-0000-0000-000011000000}"/>
    <cellStyle name="_PCR_rozp" xfId="19" xr:uid="{00000000-0005-0000-0000-000012000000}"/>
    <cellStyle name="_PERSONAL" xfId="20" xr:uid="{00000000-0005-0000-0000-000013000000}"/>
    <cellStyle name="_PERSONAL_1" xfId="21" xr:uid="{00000000-0005-0000-0000-000014000000}"/>
    <cellStyle name="_PERSONAL_1_2200" xfId="22" xr:uid="{00000000-0005-0000-0000-000015000000}"/>
    <cellStyle name="_PERSONAL_1_Xl0000158" xfId="23" xr:uid="{00000000-0005-0000-0000-000016000000}"/>
    <cellStyle name="_PERSONAL_2200" xfId="24" xr:uid="{00000000-0005-0000-0000-000017000000}"/>
    <cellStyle name="_PERSONAL_Xl0000158" xfId="25" xr:uid="{00000000-0005-0000-0000-000018000000}"/>
    <cellStyle name="_PleasHB_rozp" xfId="26" xr:uid="{00000000-0005-0000-0000-000019000000}"/>
    <cellStyle name="_Q-Sadovky-výkaz-2003-07-01" xfId="27" xr:uid="{00000000-0005-0000-0000-00001A000000}"/>
    <cellStyle name="_Q-Sadovky-výkaz-2003-07-01 2" xfId="28" xr:uid="{00000000-0005-0000-0000-00001B000000}"/>
    <cellStyle name="_Q-Sadovky-výkaz-2003-07-01 3" xfId="29" xr:uid="{00000000-0005-0000-0000-00001C000000}"/>
    <cellStyle name="_Q-Sadovky-výkaz-2003-07-01 4" xfId="30" xr:uid="{00000000-0005-0000-0000-00001D000000}"/>
    <cellStyle name="_Q-Sadovky-výkaz-2003-07-01 5" xfId="31" xr:uid="{00000000-0005-0000-0000-00001E000000}"/>
    <cellStyle name="_Q-Sadovky-výkaz-2003-07-01 6" xfId="32" xr:uid="{00000000-0005-0000-0000-00001F000000}"/>
    <cellStyle name="_Q-Sadovky-výkaz-2003-07-01_1" xfId="33" xr:uid="{00000000-0005-0000-0000-000020000000}"/>
    <cellStyle name="_Q-Sadovky-výkaz-2003-07-01_2" xfId="34" xr:uid="{00000000-0005-0000-0000-000021000000}"/>
    <cellStyle name="_Q-Sadovky-výkaz-2003-07-01_2 2" xfId="35" xr:uid="{00000000-0005-0000-0000-000022000000}"/>
    <cellStyle name="_Q-Sadovky-výkaz-2003-07-01_2 3" xfId="36" xr:uid="{00000000-0005-0000-0000-000023000000}"/>
    <cellStyle name="_Q-Sadovky-výkaz-2003-07-01_2 4" xfId="37" xr:uid="{00000000-0005-0000-0000-000024000000}"/>
    <cellStyle name="_Q-Sadovky-výkaz-2003-07-01_2 5" xfId="38" xr:uid="{00000000-0005-0000-0000-000025000000}"/>
    <cellStyle name="_Q-Sadovky-výkaz-2003-07-01_2 6" xfId="39" xr:uid="{00000000-0005-0000-0000-000026000000}"/>
    <cellStyle name="_Q-Sadovky-výkaz-2003-07-01_3" xfId="40" xr:uid="{00000000-0005-0000-0000-000027000000}"/>
    <cellStyle name="_RD5.20" xfId="41" xr:uid="{00000000-0005-0000-0000-000028000000}"/>
    <cellStyle name="_SO 02.06.02 M+R" xfId="42" xr:uid="{00000000-0005-0000-0000-000029000000}"/>
    <cellStyle name="_SO01" xfId="43" xr:uid="{00000000-0005-0000-0000-00002A000000}"/>
    <cellStyle name="_spec_sil_04_2003" xfId="44" xr:uid="{00000000-0005-0000-0000-00002B000000}"/>
    <cellStyle name="_stav" xfId="45" xr:uid="{00000000-0005-0000-0000-00002C000000}"/>
    <cellStyle name="_teco" xfId="46" xr:uid="{00000000-0005-0000-0000-00002D000000}"/>
    <cellStyle name="_VŠEOBECNÉ PODMÍNKY" xfId="47" xr:uid="{00000000-0005-0000-0000-00002E000000}"/>
    <cellStyle name="_ZPA Jinonice_rozp" xfId="48" xr:uid="{00000000-0005-0000-0000-00002F000000}"/>
    <cellStyle name="1" xfId="49" xr:uid="{00000000-0005-0000-0000-000030000000}"/>
    <cellStyle name="1 000 Kč_HW" xfId="50" xr:uid="{00000000-0005-0000-0000-000031000000}"/>
    <cellStyle name="1_AED-YAZ MaR-LOTQ_EXE-001 specifikace" xfId="51" xr:uid="{00000000-0005-0000-0000-000032000000}"/>
    <cellStyle name="1_AED-YAZ MaR-LOTQ_EXE-001 specifikace_N15.052.1_Optokon Kable Pelhřimov-úprava Klimes" xfId="52" xr:uid="{00000000-0005-0000-0000-000033000000}"/>
    <cellStyle name="1_AED-YAZ MaR-LOTQ_EXE-001 specifikace_Přerov VS Dlážka_rozp_korekce" xfId="53" xr:uid="{00000000-0005-0000-0000-000034000000}"/>
    <cellStyle name="1_AED-YAZ MaR-LOTQ_EXE-001 specifikace_Slepý výkaz výměr - Věznice Oráčov_Výměna ŘS_rozpočet" xfId="54" xr:uid="{00000000-0005-0000-0000-000035000000}"/>
    <cellStyle name="1_VV horkovod komplet" xfId="55" xr:uid="{00000000-0005-0000-0000-000036000000}"/>
    <cellStyle name="1_VV horkovod komplet_N15.052.1_Optokon Kable Pelhřimov-úprava Klimes" xfId="56" xr:uid="{00000000-0005-0000-0000-000037000000}"/>
    <cellStyle name="1_VV horkovod komplet_Přerov VS Dlážka_rozp_korekce" xfId="57" xr:uid="{00000000-0005-0000-0000-000038000000}"/>
    <cellStyle name="1_VV horkovod komplet_Slepý výkaz výměr - Věznice Oráčov_Výměna ŘS_rozpočet" xfId="58" xr:uid="{00000000-0005-0000-0000-000039000000}"/>
    <cellStyle name="1_Xl0000158" xfId="59" xr:uid="{00000000-0005-0000-0000-00003A000000}"/>
    <cellStyle name="20 % – Zvýraznění1" xfId="60" xr:uid="{00000000-0005-0000-0000-00003B000000}"/>
    <cellStyle name="20 % – Zvýraznění1 2" xfId="61" xr:uid="{00000000-0005-0000-0000-00003C000000}"/>
    <cellStyle name="20 % – Zvýraznění1 3" xfId="62" xr:uid="{00000000-0005-0000-0000-00003D000000}"/>
    <cellStyle name="20 % – Zvýraznění1 4" xfId="63" xr:uid="{00000000-0005-0000-0000-00003E000000}"/>
    <cellStyle name="20 % – Zvýraznění1_Ceník Honeywell EC Building 2014" xfId="64" xr:uid="{00000000-0005-0000-0000-00003F000000}"/>
    <cellStyle name="20 % – Zvýraznění2" xfId="65" xr:uid="{00000000-0005-0000-0000-000040000000}"/>
    <cellStyle name="20 % – Zvýraznění2 2" xfId="66" xr:uid="{00000000-0005-0000-0000-000041000000}"/>
    <cellStyle name="20 % – Zvýraznění2 3" xfId="67" xr:uid="{00000000-0005-0000-0000-000042000000}"/>
    <cellStyle name="20 % – Zvýraznění2 4" xfId="68" xr:uid="{00000000-0005-0000-0000-000043000000}"/>
    <cellStyle name="20 % – Zvýraznění2_Ceník Honeywell EC Building 2014" xfId="69" xr:uid="{00000000-0005-0000-0000-000044000000}"/>
    <cellStyle name="20 % – Zvýraznění3" xfId="70" xr:uid="{00000000-0005-0000-0000-000045000000}"/>
    <cellStyle name="20 % – Zvýraznění3 2" xfId="71" xr:uid="{00000000-0005-0000-0000-000046000000}"/>
    <cellStyle name="20 % – Zvýraznění3 3" xfId="72" xr:uid="{00000000-0005-0000-0000-000047000000}"/>
    <cellStyle name="20 % – Zvýraznění3 4" xfId="73" xr:uid="{00000000-0005-0000-0000-000048000000}"/>
    <cellStyle name="20 % – Zvýraznění3_Ceník Honeywell EC Building 2014" xfId="74" xr:uid="{00000000-0005-0000-0000-000049000000}"/>
    <cellStyle name="20 % – Zvýraznění4" xfId="75" xr:uid="{00000000-0005-0000-0000-00004A000000}"/>
    <cellStyle name="20 % – Zvýraznění4 2" xfId="76" xr:uid="{00000000-0005-0000-0000-00004B000000}"/>
    <cellStyle name="20 % – Zvýraznění4 3" xfId="77" xr:uid="{00000000-0005-0000-0000-00004C000000}"/>
    <cellStyle name="20 % – Zvýraznění4 4" xfId="78" xr:uid="{00000000-0005-0000-0000-00004D000000}"/>
    <cellStyle name="20 % – Zvýraznění4_Ceník Honeywell EC Building 2014" xfId="79" xr:uid="{00000000-0005-0000-0000-00004E000000}"/>
    <cellStyle name="20 % – Zvýraznění5" xfId="80" xr:uid="{00000000-0005-0000-0000-00004F000000}"/>
    <cellStyle name="20 % – Zvýraznění5 2" xfId="81" xr:uid="{00000000-0005-0000-0000-000050000000}"/>
    <cellStyle name="20 % – Zvýraznění5 3" xfId="82" xr:uid="{00000000-0005-0000-0000-000051000000}"/>
    <cellStyle name="20 % – Zvýraznění5 4" xfId="83" xr:uid="{00000000-0005-0000-0000-000052000000}"/>
    <cellStyle name="20 % – Zvýraznění5_Ceník Honeywell EC Building 2014" xfId="84" xr:uid="{00000000-0005-0000-0000-000053000000}"/>
    <cellStyle name="20 % – Zvýraznění6" xfId="85" xr:uid="{00000000-0005-0000-0000-000054000000}"/>
    <cellStyle name="20 % – Zvýraznění6 2" xfId="86" xr:uid="{00000000-0005-0000-0000-000055000000}"/>
    <cellStyle name="20 % – Zvýraznění6 3" xfId="87" xr:uid="{00000000-0005-0000-0000-000056000000}"/>
    <cellStyle name="20 % – Zvýraznění6 4" xfId="88" xr:uid="{00000000-0005-0000-0000-000057000000}"/>
    <cellStyle name="20 % – Zvýraznění6_Ceník Honeywell EC Building 2014" xfId="89" xr:uid="{00000000-0005-0000-0000-000058000000}"/>
    <cellStyle name="20 % - zvýraznenie1 2" xfId="90" xr:uid="{00000000-0005-0000-0000-000059000000}"/>
    <cellStyle name="20 % - zvýraznenie2 2" xfId="91" xr:uid="{00000000-0005-0000-0000-00005A000000}"/>
    <cellStyle name="20 % - zvýraznenie3 2" xfId="92" xr:uid="{00000000-0005-0000-0000-00005B000000}"/>
    <cellStyle name="20 % - zvýraznenie4 2" xfId="93" xr:uid="{00000000-0005-0000-0000-00005C000000}"/>
    <cellStyle name="20 % - zvýraznenie5 2" xfId="94" xr:uid="{00000000-0005-0000-0000-00005D000000}"/>
    <cellStyle name="20 % - zvýraznenie6 2" xfId="95" xr:uid="{00000000-0005-0000-0000-00005E000000}"/>
    <cellStyle name="20% - Accent1" xfId="96" xr:uid="{00000000-0005-0000-0000-00005F000000}"/>
    <cellStyle name="20% - Accent2" xfId="97" xr:uid="{00000000-0005-0000-0000-000060000000}"/>
    <cellStyle name="20% - Accent3" xfId="98" xr:uid="{00000000-0005-0000-0000-000061000000}"/>
    <cellStyle name="20% - Accent4" xfId="99" xr:uid="{00000000-0005-0000-0000-000062000000}"/>
    <cellStyle name="20% - Accent5" xfId="100" xr:uid="{00000000-0005-0000-0000-000063000000}"/>
    <cellStyle name="20% - Accent6" xfId="101" xr:uid="{00000000-0005-0000-0000-000064000000}"/>
    <cellStyle name="40 % – Zvýraznění1" xfId="102" xr:uid="{00000000-0005-0000-0000-000065000000}"/>
    <cellStyle name="40 % – Zvýraznění1 2" xfId="103" xr:uid="{00000000-0005-0000-0000-000066000000}"/>
    <cellStyle name="40 % – Zvýraznění1 3" xfId="104" xr:uid="{00000000-0005-0000-0000-000067000000}"/>
    <cellStyle name="40 % – Zvýraznění1 4" xfId="105" xr:uid="{00000000-0005-0000-0000-000068000000}"/>
    <cellStyle name="40 % – Zvýraznění1_Ceník Honeywell EC Building 2014" xfId="106" xr:uid="{00000000-0005-0000-0000-000069000000}"/>
    <cellStyle name="40 % – Zvýraznění2" xfId="107" xr:uid="{00000000-0005-0000-0000-00006A000000}"/>
    <cellStyle name="40 % – Zvýraznění2 2" xfId="108" xr:uid="{00000000-0005-0000-0000-00006B000000}"/>
    <cellStyle name="40 % – Zvýraznění2 3" xfId="109" xr:uid="{00000000-0005-0000-0000-00006C000000}"/>
    <cellStyle name="40 % – Zvýraznění2 4" xfId="110" xr:uid="{00000000-0005-0000-0000-00006D000000}"/>
    <cellStyle name="40 % – Zvýraznění2_Ceník Honeywell EC Building 2014" xfId="111" xr:uid="{00000000-0005-0000-0000-00006E000000}"/>
    <cellStyle name="40 % – Zvýraznění3" xfId="112" xr:uid="{00000000-0005-0000-0000-00006F000000}"/>
    <cellStyle name="40 % – Zvýraznění3 2" xfId="113" xr:uid="{00000000-0005-0000-0000-000070000000}"/>
    <cellStyle name="40 % – Zvýraznění3 3" xfId="114" xr:uid="{00000000-0005-0000-0000-000071000000}"/>
    <cellStyle name="40 % – Zvýraznění3 4" xfId="115" xr:uid="{00000000-0005-0000-0000-000072000000}"/>
    <cellStyle name="40 % – Zvýraznění3_Ceník Honeywell EC Building 2014" xfId="116" xr:uid="{00000000-0005-0000-0000-000073000000}"/>
    <cellStyle name="40 % – Zvýraznění4" xfId="117" xr:uid="{00000000-0005-0000-0000-000074000000}"/>
    <cellStyle name="40 % – Zvýraznění4 2" xfId="118" xr:uid="{00000000-0005-0000-0000-000075000000}"/>
    <cellStyle name="40 % – Zvýraznění4 3" xfId="119" xr:uid="{00000000-0005-0000-0000-000076000000}"/>
    <cellStyle name="40 % – Zvýraznění4 4" xfId="120" xr:uid="{00000000-0005-0000-0000-000077000000}"/>
    <cellStyle name="40 % – Zvýraznění4_Ceník Honeywell EC Building 2014" xfId="121" xr:uid="{00000000-0005-0000-0000-000078000000}"/>
    <cellStyle name="40 % – Zvýraznění5" xfId="122" xr:uid="{00000000-0005-0000-0000-000079000000}"/>
    <cellStyle name="40 % – Zvýraznění5 2" xfId="123" xr:uid="{00000000-0005-0000-0000-00007A000000}"/>
    <cellStyle name="40 % – Zvýraznění5 3" xfId="124" xr:uid="{00000000-0005-0000-0000-00007B000000}"/>
    <cellStyle name="40 % – Zvýraznění5 4" xfId="125" xr:uid="{00000000-0005-0000-0000-00007C000000}"/>
    <cellStyle name="40 % – Zvýraznění5_Ceník Honeywell EC Building 2014" xfId="126" xr:uid="{00000000-0005-0000-0000-00007D000000}"/>
    <cellStyle name="40 % – Zvýraznění6" xfId="127" xr:uid="{00000000-0005-0000-0000-00007E000000}"/>
    <cellStyle name="40 % – Zvýraznění6 2" xfId="128" xr:uid="{00000000-0005-0000-0000-00007F000000}"/>
    <cellStyle name="40 % – Zvýraznění6 3" xfId="129" xr:uid="{00000000-0005-0000-0000-000080000000}"/>
    <cellStyle name="40 % – Zvýraznění6 4" xfId="130" xr:uid="{00000000-0005-0000-0000-000081000000}"/>
    <cellStyle name="40 % – Zvýraznění6_Ceník Honeywell EC Building 2014" xfId="131" xr:uid="{00000000-0005-0000-0000-000082000000}"/>
    <cellStyle name="40 % - zvýraznenie1 2" xfId="132" xr:uid="{00000000-0005-0000-0000-000083000000}"/>
    <cellStyle name="40 % - zvýraznenie2 2" xfId="133" xr:uid="{00000000-0005-0000-0000-000084000000}"/>
    <cellStyle name="40 % - zvýraznenie3 2" xfId="134" xr:uid="{00000000-0005-0000-0000-000085000000}"/>
    <cellStyle name="40 % - zvýraznenie4 2" xfId="135" xr:uid="{00000000-0005-0000-0000-000086000000}"/>
    <cellStyle name="40 % - zvýraznenie5 2" xfId="136" xr:uid="{00000000-0005-0000-0000-000087000000}"/>
    <cellStyle name="40 % - zvýraznenie6 2" xfId="137" xr:uid="{00000000-0005-0000-0000-000088000000}"/>
    <cellStyle name="40% - Accent1" xfId="138" xr:uid="{00000000-0005-0000-0000-000089000000}"/>
    <cellStyle name="40% - Accent2" xfId="139" xr:uid="{00000000-0005-0000-0000-00008A000000}"/>
    <cellStyle name="40% - Accent3" xfId="140" xr:uid="{00000000-0005-0000-0000-00008B000000}"/>
    <cellStyle name="40% - Accent4" xfId="141" xr:uid="{00000000-0005-0000-0000-00008C000000}"/>
    <cellStyle name="40% - Accent5" xfId="142" xr:uid="{00000000-0005-0000-0000-00008D000000}"/>
    <cellStyle name="40% - Accent6" xfId="143" xr:uid="{00000000-0005-0000-0000-00008E000000}"/>
    <cellStyle name="5" xfId="144" xr:uid="{00000000-0005-0000-0000-00008F000000}"/>
    <cellStyle name="5 10" xfId="145" xr:uid="{00000000-0005-0000-0000-000090000000}"/>
    <cellStyle name="5 11" xfId="146" xr:uid="{00000000-0005-0000-0000-000091000000}"/>
    <cellStyle name="5 12" xfId="147" xr:uid="{00000000-0005-0000-0000-000092000000}"/>
    <cellStyle name="5 13" xfId="148" xr:uid="{00000000-0005-0000-0000-000093000000}"/>
    <cellStyle name="5 14" xfId="149" xr:uid="{00000000-0005-0000-0000-000094000000}"/>
    <cellStyle name="5 15" xfId="150" xr:uid="{00000000-0005-0000-0000-000095000000}"/>
    <cellStyle name="5 16" xfId="151" xr:uid="{00000000-0005-0000-0000-000096000000}"/>
    <cellStyle name="5 17" xfId="152" xr:uid="{00000000-0005-0000-0000-000097000000}"/>
    <cellStyle name="5 18" xfId="153" xr:uid="{00000000-0005-0000-0000-000098000000}"/>
    <cellStyle name="5 19" xfId="154" xr:uid="{00000000-0005-0000-0000-000099000000}"/>
    <cellStyle name="5 2" xfId="155" xr:uid="{00000000-0005-0000-0000-00009A000000}"/>
    <cellStyle name="5 20" xfId="156" xr:uid="{00000000-0005-0000-0000-00009B000000}"/>
    <cellStyle name="5 21" xfId="157" xr:uid="{00000000-0005-0000-0000-00009C000000}"/>
    <cellStyle name="5 22" xfId="158" xr:uid="{00000000-0005-0000-0000-00009D000000}"/>
    <cellStyle name="5 3" xfId="159" xr:uid="{00000000-0005-0000-0000-00009E000000}"/>
    <cellStyle name="5 4" xfId="160" xr:uid="{00000000-0005-0000-0000-00009F000000}"/>
    <cellStyle name="5 5" xfId="161" xr:uid="{00000000-0005-0000-0000-0000A0000000}"/>
    <cellStyle name="5 6" xfId="162" xr:uid="{00000000-0005-0000-0000-0000A1000000}"/>
    <cellStyle name="5 7" xfId="163" xr:uid="{00000000-0005-0000-0000-0000A2000000}"/>
    <cellStyle name="5 8" xfId="164" xr:uid="{00000000-0005-0000-0000-0000A3000000}"/>
    <cellStyle name="5 9" xfId="165" xr:uid="{00000000-0005-0000-0000-0000A4000000}"/>
    <cellStyle name="60 % – Zvýraznění1" xfId="166" xr:uid="{00000000-0005-0000-0000-0000A5000000}"/>
    <cellStyle name="60 % – Zvýraznění1 2" xfId="167" xr:uid="{00000000-0005-0000-0000-0000A6000000}"/>
    <cellStyle name="60 % – Zvýraznění1 3" xfId="168" xr:uid="{00000000-0005-0000-0000-0000A7000000}"/>
    <cellStyle name="60 % – Zvýraznění1 4" xfId="169" xr:uid="{00000000-0005-0000-0000-0000A8000000}"/>
    <cellStyle name="60 % – Zvýraznění1_Ceník Honeywell EC Building 2014" xfId="170" xr:uid="{00000000-0005-0000-0000-0000A9000000}"/>
    <cellStyle name="60 % – Zvýraznění2" xfId="171" xr:uid="{00000000-0005-0000-0000-0000AA000000}"/>
    <cellStyle name="60 % – Zvýraznění2 2" xfId="172" xr:uid="{00000000-0005-0000-0000-0000AB000000}"/>
    <cellStyle name="60 % – Zvýraznění2 3" xfId="173" xr:uid="{00000000-0005-0000-0000-0000AC000000}"/>
    <cellStyle name="60 % – Zvýraznění2 4" xfId="174" xr:uid="{00000000-0005-0000-0000-0000AD000000}"/>
    <cellStyle name="60 % – Zvýraznění2_Ceník Honeywell EC Building 2014" xfId="175" xr:uid="{00000000-0005-0000-0000-0000AE000000}"/>
    <cellStyle name="60 % – Zvýraznění3" xfId="176" xr:uid="{00000000-0005-0000-0000-0000AF000000}"/>
    <cellStyle name="60 % – Zvýraznění3 2" xfId="177" xr:uid="{00000000-0005-0000-0000-0000B0000000}"/>
    <cellStyle name="60 % – Zvýraznění3 3" xfId="178" xr:uid="{00000000-0005-0000-0000-0000B1000000}"/>
    <cellStyle name="60 % – Zvýraznění3 4" xfId="179" xr:uid="{00000000-0005-0000-0000-0000B2000000}"/>
    <cellStyle name="60 % – Zvýraznění3_Ceník Honeywell EC Building 2014" xfId="180" xr:uid="{00000000-0005-0000-0000-0000B3000000}"/>
    <cellStyle name="60 % – Zvýraznění4" xfId="181" xr:uid="{00000000-0005-0000-0000-0000B4000000}"/>
    <cellStyle name="60 % – Zvýraznění4 2" xfId="182" xr:uid="{00000000-0005-0000-0000-0000B5000000}"/>
    <cellStyle name="60 % – Zvýraznění4 3" xfId="183" xr:uid="{00000000-0005-0000-0000-0000B6000000}"/>
    <cellStyle name="60 % – Zvýraznění4 4" xfId="184" xr:uid="{00000000-0005-0000-0000-0000B7000000}"/>
    <cellStyle name="60 % – Zvýraznění4_Ceník Honeywell EC Building 2014" xfId="185" xr:uid="{00000000-0005-0000-0000-0000B8000000}"/>
    <cellStyle name="60 % – Zvýraznění5" xfId="186" xr:uid="{00000000-0005-0000-0000-0000B9000000}"/>
    <cellStyle name="60 % – Zvýraznění5 2" xfId="187" xr:uid="{00000000-0005-0000-0000-0000BA000000}"/>
    <cellStyle name="60 % – Zvýraznění5 3" xfId="188" xr:uid="{00000000-0005-0000-0000-0000BB000000}"/>
    <cellStyle name="60 % – Zvýraznění5 4" xfId="189" xr:uid="{00000000-0005-0000-0000-0000BC000000}"/>
    <cellStyle name="60 % – Zvýraznění5_Ceník Honeywell EC Building 2014" xfId="190" xr:uid="{00000000-0005-0000-0000-0000BD000000}"/>
    <cellStyle name="60 % – Zvýraznění6" xfId="191" xr:uid="{00000000-0005-0000-0000-0000BE000000}"/>
    <cellStyle name="60 % – Zvýraznění6 2" xfId="192" xr:uid="{00000000-0005-0000-0000-0000BF000000}"/>
    <cellStyle name="60 % – Zvýraznění6 3" xfId="193" xr:uid="{00000000-0005-0000-0000-0000C0000000}"/>
    <cellStyle name="60 % – Zvýraznění6 4" xfId="194" xr:uid="{00000000-0005-0000-0000-0000C1000000}"/>
    <cellStyle name="60 % – Zvýraznění6_Ceník Honeywell EC Building 2014" xfId="195" xr:uid="{00000000-0005-0000-0000-0000C2000000}"/>
    <cellStyle name="60 % - zvýraznenie1 2" xfId="196" xr:uid="{00000000-0005-0000-0000-0000C3000000}"/>
    <cellStyle name="60 % - zvýraznenie2 2" xfId="197" xr:uid="{00000000-0005-0000-0000-0000C4000000}"/>
    <cellStyle name="60 % - zvýraznenie3 2" xfId="198" xr:uid="{00000000-0005-0000-0000-0000C5000000}"/>
    <cellStyle name="60 % - zvýraznenie4 2" xfId="199" xr:uid="{00000000-0005-0000-0000-0000C6000000}"/>
    <cellStyle name="60 % - zvýraznenie5 2" xfId="200" xr:uid="{00000000-0005-0000-0000-0000C7000000}"/>
    <cellStyle name="60 % - zvýraznenie6 2" xfId="201" xr:uid="{00000000-0005-0000-0000-0000C8000000}"/>
    <cellStyle name="60% - Accent1" xfId="202" xr:uid="{00000000-0005-0000-0000-0000C9000000}"/>
    <cellStyle name="60% - Accent2" xfId="203" xr:uid="{00000000-0005-0000-0000-0000CA000000}"/>
    <cellStyle name="60% - Accent3" xfId="204" xr:uid="{00000000-0005-0000-0000-0000CB000000}"/>
    <cellStyle name="60% - Accent4" xfId="205" xr:uid="{00000000-0005-0000-0000-0000CC000000}"/>
    <cellStyle name="60% - Accent5" xfId="206" xr:uid="{00000000-0005-0000-0000-0000CD000000}"/>
    <cellStyle name="60% - Accent6" xfId="207" xr:uid="{00000000-0005-0000-0000-0000CE000000}"/>
    <cellStyle name="Accent1" xfId="208" xr:uid="{00000000-0005-0000-0000-0000CF000000}"/>
    <cellStyle name="Accent2" xfId="209" xr:uid="{00000000-0005-0000-0000-0000D0000000}"/>
    <cellStyle name="Accent3" xfId="210" xr:uid="{00000000-0005-0000-0000-0000D1000000}"/>
    <cellStyle name="Accent4" xfId="211" xr:uid="{00000000-0005-0000-0000-0000D2000000}"/>
    <cellStyle name="Accent5" xfId="212" xr:uid="{00000000-0005-0000-0000-0000D3000000}"/>
    <cellStyle name="Accent6" xfId="213" xr:uid="{00000000-0005-0000-0000-0000D4000000}"/>
    <cellStyle name="Bad" xfId="214" xr:uid="{00000000-0005-0000-0000-0000D5000000}"/>
    <cellStyle name="bezčárky_" xfId="215" xr:uid="{00000000-0005-0000-0000-0000D6000000}"/>
    <cellStyle name="Binlik Ayracı_Sayfa1" xfId="216" xr:uid="{00000000-0005-0000-0000-0000D7000000}"/>
    <cellStyle name="blokcen" xfId="217" xr:uid="{00000000-0005-0000-0000-0000D8000000}"/>
    <cellStyle name="B-NR" xfId="218" xr:uid="{00000000-0005-0000-0000-0000D9000000}"/>
    <cellStyle name="Bold 11" xfId="219" xr:uid="{00000000-0005-0000-0000-0000DA000000}"/>
    <cellStyle name="Calculation" xfId="220" xr:uid="{00000000-0005-0000-0000-0000DB000000}"/>
    <cellStyle name="cárkyd" xfId="221" xr:uid="{00000000-0005-0000-0000-0000DC000000}"/>
    <cellStyle name="cary" xfId="222" xr:uid="{00000000-0005-0000-0000-0000DD000000}"/>
    <cellStyle name="Celkem" xfId="223" builtinId="25" customBuiltin="1"/>
    <cellStyle name="Celkem 2" xfId="224" xr:uid="{00000000-0005-0000-0000-0000DF000000}"/>
    <cellStyle name="Celkem 3" xfId="225" xr:uid="{00000000-0005-0000-0000-0000E0000000}"/>
    <cellStyle name="Celkem 4" xfId="226" xr:uid="{00000000-0005-0000-0000-0000E1000000}"/>
    <cellStyle name="cena" xfId="227" xr:uid="{00000000-0005-0000-0000-0000E2000000}"/>
    <cellStyle name="cena modulu" xfId="228" xr:uid="{00000000-0005-0000-0000-0000E3000000}"/>
    <cellStyle name="cena součet" xfId="229" xr:uid="{00000000-0005-0000-0000-0000E4000000}"/>
    <cellStyle name="CenaJednPolozky" xfId="230" xr:uid="{00000000-0005-0000-0000-0000E5000000}"/>
    <cellStyle name="ceník" xfId="231" xr:uid="{00000000-0005-0000-0000-0000E6000000}"/>
    <cellStyle name="Codice" xfId="232" xr:uid="{00000000-0005-0000-0000-0000E7000000}"/>
    <cellStyle name="ColStyle1" xfId="233" xr:uid="{00000000-0005-0000-0000-0000E8000000}"/>
    <cellStyle name="ColStyle2" xfId="234" xr:uid="{00000000-0005-0000-0000-0000E9000000}"/>
    <cellStyle name="ColStyle3" xfId="235" xr:uid="{00000000-0005-0000-0000-0000EA000000}"/>
    <cellStyle name="ColStyle4" xfId="236" xr:uid="{00000000-0005-0000-0000-0000EB000000}"/>
    <cellStyle name="ColStyle5" xfId="237" xr:uid="{00000000-0005-0000-0000-0000EC000000}"/>
    <cellStyle name="Comma  - Style1" xfId="238" xr:uid="{00000000-0005-0000-0000-0000ED000000}"/>
    <cellStyle name="Comma  - Style2" xfId="239" xr:uid="{00000000-0005-0000-0000-0000EE000000}"/>
    <cellStyle name="Comma  - Style3" xfId="240" xr:uid="{00000000-0005-0000-0000-0000EF000000}"/>
    <cellStyle name="Comma  - Style4" xfId="241" xr:uid="{00000000-0005-0000-0000-0000F0000000}"/>
    <cellStyle name="Comma  - Style5" xfId="242" xr:uid="{00000000-0005-0000-0000-0000F1000000}"/>
    <cellStyle name="Comma  - Style6" xfId="243" xr:uid="{00000000-0005-0000-0000-0000F2000000}"/>
    <cellStyle name="Comma  - Style7" xfId="244" xr:uid="{00000000-0005-0000-0000-0000F3000000}"/>
    <cellStyle name="Comma  - Style8" xfId="245" xr:uid="{00000000-0005-0000-0000-0000F4000000}"/>
    <cellStyle name="Comma [0]_9eu2xkjwWrYu0YNRaLvhySkeD" xfId="246" xr:uid="{00000000-0005-0000-0000-0000F5000000}"/>
    <cellStyle name="Comma 2" xfId="247" xr:uid="{00000000-0005-0000-0000-0000F6000000}"/>
    <cellStyle name="Comma 2 2" xfId="248" xr:uid="{00000000-0005-0000-0000-0000F7000000}"/>
    <cellStyle name="Comma_9eu2xkjwWrYu0YNRaLvhySkeD" xfId="249" xr:uid="{00000000-0005-0000-0000-0000F8000000}"/>
    <cellStyle name="Currency (0)" xfId="250" xr:uid="{00000000-0005-0000-0000-0000F9000000}"/>
    <cellStyle name="Currency (2)" xfId="251" xr:uid="{00000000-0005-0000-0000-0000FA000000}"/>
    <cellStyle name="Currency [0]_3LU9hSJnLyQkkffIimuyOsjVm" xfId="252" xr:uid="{00000000-0005-0000-0000-0000FB000000}"/>
    <cellStyle name="Currency_3LU9hSJnLyQkkffIimuyOsjVm" xfId="253" xr:uid="{00000000-0005-0000-0000-0000FC000000}"/>
    <cellStyle name="čárky [0]_Benzina Dačice" xfId="254" xr:uid="{00000000-0005-0000-0000-0000FD000000}"/>
    <cellStyle name="čárky 2" xfId="255" xr:uid="{00000000-0005-0000-0000-0000FE000000}"/>
    <cellStyle name="čárky 2 10" xfId="256" xr:uid="{00000000-0005-0000-0000-0000FF000000}"/>
    <cellStyle name="čárky 2 11" xfId="257" xr:uid="{00000000-0005-0000-0000-000000010000}"/>
    <cellStyle name="čárky 2 12" xfId="258" xr:uid="{00000000-0005-0000-0000-000001010000}"/>
    <cellStyle name="čárky 2 13" xfId="259" xr:uid="{00000000-0005-0000-0000-000002010000}"/>
    <cellStyle name="čárky 2 14" xfId="260" xr:uid="{00000000-0005-0000-0000-000003010000}"/>
    <cellStyle name="čárky 2 15" xfId="261" xr:uid="{00000000-0005-0000-0000-000004010000}"/>
    <cellStyle name="čárky 2 16" xfId="262" xr:uid="{00000000-0005-0000-0000-000005010000}"/>
    <cellStyle name="čárky 2 17" xfId="263" xr:uid="{00000000-0005-0000-0000-000006010000}"/>
    <cellStyle name="čárky 2 18" xfId="264" xr:uid="{00000000-0005-0000-0000-000007010000}"/>
    <cellStyle name="čárky 2 19" xfId="265" xr:uid="{00000000-0005-0000-0000-000008010000}"/>
    <cellStyle name="čárky 2 2" xfId="266" xr:uid="{00000000-0005-0000-0000-000009010000}"/>
    <cellStyle name="čárky 2 20" xfId="267" xr:uid="{00000000-0005-0000-0000-00000A010000}"/>
    <cellStyle name="čárky 2 21" xfId="268" xr:uid="{00000000-0005-0000-0000-00000B010000}"/>
    <cellStyle name="čárky 2 22" xfId="269" xr:uid="{00000000-0005-0000-0000-00000C010000}"/>
    <cellStyle name="čárky 2 23" xfId="270" xr:uid="{00000000-0005-0000-0000-00000D010000}"/>
    <cellStyle name="čárky 2 24" xfId="271" xr:uid="{00000000-0005-0000-0000-00000E010000}"/>
    <cellStyle name="čárky 2 25" xfId="272" xr:uid="{00000000-0005-0000-0000-00000F010000}"/>
    <cellStyle name="čárky 2 3" xfId="273" xr:uid="{00000000-0005-0000-0000-000010010000}"/>
    <cellStyle name="čárky 2 4" xfId="274" xr:uid="{00000000-0005-0000-0000-000011010000}"/>
    <cellStyle name="čárky 2 5" xfId="275" xr:uid="{00000000-0005-0000-0000-000012010000}"/>
    <cellStyle name="čárky 2 6" xfId="276" xr:uid="{00000000-0005-0000-0000-000013010000}"/>
    <cellStyle name="čárky 2 7" xfId="277" xr:uid="{00000000-0005-0000-0000-000014010000}"/>
    <cellStyle name="čárky 2 8" xfId="278" xr:uid="{00000000-0005-0000-0000-000015010000}"/>
    <cellStyle name="čárky 2 9" xfId="279" xr:uid="{00000000-0005-0000-0000-000016010000}"/>
    <cellStyle name="čárky 2_UHK C_D.1.4.f_MaR_OPRAVA_2_rozp" xfId="280" xr:uid="{00000000-0005-0000-0000-000017010000}"/>
    <cellStyle name="čárky bez des. míst 2" xfId="281" xr:uid="{00000000-0005-0000-0000-000018010000}"/>
    <cellStyle name="číslo.00_" xfId="282" xr:uid="{00000000-0005-0000-0000-000019010000}"/>
    <cellStyle name="Date" xfId="283" xr:uid="{00000000-0005-0000-0000-00001A010000}"/>
    <cellStyle name="daten" xfId="284" xr:uid="{00000000-0005-0000-0000-00001B010000}"/>
    <cellStyle name="Date-Time" xfId="285" xr:uid="{00000000-0005-0000-0000-00001C010000}"/>
    <cellStyle name="Decimal 1" xfId="286" xr:uid="{00000000-0005-0000-0000-00001D010000}"/>
    <cellStyle name="Decimal 2" xfId="287" xr:uid="{00000000-0005-0000-0000-00001E010000}"/>
    <cellStyle name="Decimal 3" xfId="288" xr:uid="{00000000-0005-0000-0000-00001F010000}"/>
    <cellStyle name="Dezimal [0]_Compiling Utility Macros" xfId="289" xr:uid="{00000000-0005-0000-0000-000020010000}"/>
    <cellStyle name="Dezimal_Compiling Utility Macros" xfId="290" xr:uid="{00000000-0005-0000-0000-000021010000}"/>
    <cellStyle name="Dobrá 2" xfId="291" xr:uid="{00000000-0005-0000-0000-000022010000}"/>
    <cellStyle name="Dziesiętny [0]_laroux" xfId="292" xr:uid="{00000000-0005-0000-0000-000023010000}"/>
    <cellStyle name="Dziesiętny_laroux" xfId="293" xr:uid="{00000000-0005-0000-0000-000024010000}"/>
    <cellStyle name="Euro" xfId="294" xr:uid="{00000000-0005-0000-0000-000025010000}"/>
    <cellStyle name="Excel Built-in Normal" xfId="295" xr:uid="{00000000-0005-0000-0000-000026010000}"/>
    <cellStyle name="Explanatory Text" xfId="296" xr:uid="{00000000-0005-0000-0000-000027010000}"/>
    <cellStyle name="Firma" xfId="297" xr:uid="{00000000-0005-0000-0000-000028010000}"/>
    <cellStyle name="Good" xfId="298" xr:uid="{00000000-0005-0000-0000-000029010000}"/>
    <cellStyle name="Grey" xfId="299" xr:uid="{00000000-0005-0000-0000-00002A010000}"/>
    <cellStyle name="Header1" xfId="300" xr:uid="{00000000-0005-0000-0000-00002B010000}"/>
    <cellStyle name="Header2" xfId="301" xr:uid="{00000000-0005-0000-0000-00002C010000}"/>
    <cellStyle name="Heading 1" xfId="302" xr:uid="{00000000-0005-0000-0000-00002D010000}"/>
    <cellStyle name="Heading 2" xfId="303" xr:uid="{00000000-0005-0000-0000-00002E010000}"/>
    <cellStyle name="Heading 3" xfId="304" xr:uid="{00000000-0005-0000-0000-00002F010000}"/>
    <cellStyle name="Heading 4" xfId="305" xr:uid="{00000000-0005-0000-0000-000030010000}"/>
    <cellStyle name="Hlavní nadpis" xfId="306" xr:uid="{00000000-0005-0000-0000-000031010000}"/>
    <cellStyle name="Hypertextový odkaz 2" xfId="307" xr:uid="{00000000-0005-0000-0000-000032010000}"/>
    <cellStyle name="Check Cell" xfId="308" xr:uid="{00000000-0005-0000-0000-000033010000}"/>
    <cellStyle name="Chybně" xfId="309" xr:uid="{00000000-0005-0000-0000-000034010000}"/>
    <cellStyle name="Chybně 2" xfId="310" xr:uid="{00000000-0005-0000-0000-000035010000}"/>
    <cellStyle name="Chybně 3" xfId="311" xr:uid="{00000000-0005-0000-0000-000036010000}"/>
    <cellStyle name="Chybně 4" xfId="312" xr:uid="{00000000-0005-0000-0000-000037010000}"/>
    <cellStyle name="Chybně_Ceník Honeywell EC Building 2014" xfId="313" xr:uid="{00000000-0005-0000-0000-000038010000}"/>
    <cellStyle name="Input" xfId="314" xr:uid="{00000000-0005-0000-0000-000039010000}"/>
    <cellStyle name="Input %" xfId="315" xr:uid="{00000000-0005-0000-0000-00003A010000}"/>
    <cellStyle name="Input [yellow]" xfId="316" xr:uid="{00000000-0005-0000-0000-00003B010000}"/>
    <cellStyle name="Input 1" xfId="317" xr:uid="{00000000-0005-0000-0000-00003C010000}"/>
    <cellStyle name="Input 3" xfId="318" xr:uid="{00000000-0005-0000-0000-00003D010000}"/>
    <cellStyle name="Input_FIRMA_AuparkHK_MaR" xfId="319" xr:uid="{00000000-0005-0000-0000-00003E010000}"/>
    <cellStyle name="Kolonne1" xfId="320" xr:uid="{00000000-0005-0000-0000-00003F010000}"/>
    <cellStyle name="Komma0" xfId="321" xr:uid="{00000000-0005-0000-0000-000040010000}"/>
    <cellStyle name="Kontrolná bunka 2" xfId="322" xr:uid="{00000000-0005-0000-0000-000041010000}"/>
    <cellStyle name="Kontrolní buňka" xfId="323" builtinId="23" customBuiltin="1"/>
    <cellStyle name="Kontrolní buňka 2" xfId="324" xr:uid="{00000000-0005-0000-0000-000043010000}"/>
    <cellStyle name="Kontrolní buňka 3" xfId="325" xr:uid="{00000000-0005-0000-0000-000044010000}"/>
    <cellStyle name="Kontrolní buňka 4" xfId="326" xr:uid="{00000000-0005-0000-0000-000045010000}"/>
    <cellStyle name="lehký dolní okraj" xfId="327" xr:uid="{00000000-0005-0000-0000-000046010000}"/>
    <cellStyle name="Linked Cell" xfId="328" xr:uid="{00000000-0005-0000-0000-000047010000}"/>
    <cellStyle name="Měna 2" xfId="329" xr:uid="{00000000-0005-0000-0000-000048010000}"/>
    <cellStyle name="měny 2" xfId="330" xr:uid="{00000000-0005-0000-0000-000049010000}"/>
    <cellStyle name="Millares [0]_detalle" xfId="331" xr:uid="{00000000-0005-0000-0000-00004A010000}"/>
    <cellStyle name="Millares_detalle" xfId="332" xr:uid="{00000000-0005-0000-0000-00004B010000}"/>
    <cellStyle name="množství" xfId="333" xr:uid="{00000000-0005-0000-0000-00004C010000}"/>
    <cellStyle name="Moneda [0]_detalle" xfId="334" xr:uid="{00000000-0005-0000-0000-00004D010000}"/>
    <cellStyle name="Moneda_detalle" xfId="335" xr:uid="{00000000-0005-0000-0000-00004E010000}"/>
    <cellStyle name="Month" xfId="336" xr:uid="{00000000-0005-0000-0000-00004F010000}"/>
    <cellStyle name="MřížkaNormální" xfId="337" xr:uid="{00000000-0005-0000-0000-000050010000}"/>
    <cellStyle name="nadpis" xfId="338" xr:uid="{00000000-0005-0000-0000-000051010000}"/>
    <cellStyle name="Nadpis 1" xfId="339" builtinId="16" customBuiltin="1"/>
    <cellStyle name="Nadpis 1 2" xfId="340" xr:uid="{00000000-0005-0000-0000-000053010000}"/>
    <cellStyle name="Nadpis 1 3" xfId="341" xr:uid="{00000000-0005-0000-0000-000054010000}"/>
    <cellStyle name="Nadpis 1 4" xfId="342" xr:uid="{00000000-0005-0000-0000-000055010000}"/>
    <cellStyle name="Nadpis 2" xfId="343" builtinId="17" customBuiltin="1"/>
    <cellStyle name="Nadpis 2 2" xfId="344" xr:uid="{00000000-0005-0000-0000-000057010000}"/>
    <cellStyle name="Nadpis 2 3" xfId="345" xr:uid="{00000000-0005-0000-0000-000058010000}"/>
    <cellStyle name="Nadpis 2 4" xfId="346" xr:uid="{00000000-0005-0000-0000-000059010000}"/>
    <cellStyle name="Nadpis 3" xfId="347" builtinId="18" customBuiltin="1"/>
    <cellStyle name="Nadpis 3 2" xfId="348" xr:uid="{00000000-0005-0000-0000-00005B010000}"/>
    <cellStyle name="Nadpis 3 3" xfId="349" xr:uid="{00000000-0005-0000-0000-00005C010000}"/>
    <cellStyle name="Nadpis 3 4" xfId="350" xr:uid="{00000000-0005-0000-0000-00005D010000}"/>
    <cellStyle name="Nadpis 4" xfId="351" builtinId="19" customBuiltin="1"/>
    <cellStyle name="Nadpis 4 2" xfId="352" xr:uid="{00000000-0005-0000-0000-00005F010000}"/>
    <cellStyle name="Nadpis 4 3" xfId="353" xr:uid="{00000000-0005-0000-0000-000060010000}"/>
    <cellStyle name="Nadpis 4 4" xfId="354" xr:uid="{00000000-0005-0000-0000-000061010000}"/>
    <cellStyle name="Nadpis vzorka" xfId="355" xr:uid="{00000000-0005-0000-0000-000062010000}"/>
    <cellStyle name="nadpis-12" xfId="356" xr:uid="{00000000-0005-0000-0000-000063010000}"/>
    <cellStyle name="nadpis-podtr." xfId="357" xr:uid="{00000000-0005-0000-0000-000064010000}"/>
    <cellStyle name="nadpis-podtr-12" xfId="358" xr:uid="{00000000-0005-0000-0000-000065010000}"/>
    <cellStyle name="nadpis-podtr-šik" xfId="359" xr:uid="{00000000-0005-0000-0000-000066010000}"/>
    <cellStyle name="NAROW" xfId="360" xr:uid="{00000000-0005-0000-0000-000067010000}"/>
    <cellStyle name="Návrhy" xfId="361" xr:uid="{00000000-0005-0000-0000-000068010000}"/>
    <cellStyle name="Návrhy 2" xfId="362" xr:uid="{00000000-0005-0000-0000-000069010000}"/>
    <cellStyle name="Návrhy_Guvex" xfId="363" xr:uid="{00000000-0005-0000-0000-00006A010000}"/>
    <cellStyle name="Název" xfId="364" builtinId="15" customBuiltin="1"/>
    <cellStyle name="Název 2" xfId="365" xr:uid="{00000000-0005-0000-0000-00006C010000}"/>
    <cellStyle name="Název 3" xfId="366" xr:uid="{00000000-0005-0000-0000-00006D010000}"/>
    <cellStyle name="Název 4" xfId="367" xr:uid="{00000000-0005-0000-0000-00006E010000}"/>
    <cellStyle name="nazev_skup" xfId="368" xr:uid="{00000000-0005-0000-0000-00006F010000}"/>
    <cellStyle name="Neutral" xfId="369" xr:uid="{00000000-0005-0000-0000-000070010000}"/>
    <cellStyle name="Neutrálna 2" xfId="370" xr:uid="{00000000-0005-0000-0000-000071010000}"/>
    <cellStyle name="Neutrální" xfId="371" builtinId="28" customBuiltin="1"/>
    <cellStyle name="Neutrální 2" xfId="372" xr:uid="{00000000-0005-0000-0000-000073010000}"/>
    <cellStyle name="Neutrální 3" xfId="373" xr:uid="{00000000-0005-0000-0000-000074010000}"/>
    <cellStyle name="Neutrální 4" xfId="374" xr:uid="{00000000-0005-0000-0000-000075010000}"/>
    <cellStyle name="normal" xfId="375" xr:uid="{00000000-0005-0000-0000-000076010000}"/>
    <cellStyle name="Normal - Style1" xfId="376" xr:uid="{00000000-0005-0000-0000-000077010000}"/>
    <cellStyle name="Normal 11" xfId="377" xr:uid="{00000000-0005-0000-0000-000078010000}"/>
    <cellStyle name="Normal 2" xfId="378" xr:uid="{00000000-0005-0000-0000-000079010000}"/>
    <cellStyle name="Normal 2 2" xfId="379" xr:uid="{00000000-0005-0000-0000-00007A010000}"/>
    <cellStyle name="Normal 2_Ceník 2012 - Interní!!!" xfId="380" xr:uid="{00000000-0005-0000-0000-00007B010000}"/>
    <cellStyle name="Normal 3" xfId="381" xr:uid="{00000000-0005-0000-0000-00007C010000}"/>
    <cellStyle name="Normal 4" xfId="382" xr:uid="{00000000-0005-0000-0000-00007D010000}"/>
    <cellStyle name="Normal_0003pai1" xfId="383" xr:uid="{00000000-0005-0000-0000-00007E010000}"/>
    <cellStyle name="Normál_tesco_saját form-szentes" xfId="384" xr:uid="{00000000-0005-0000-0000-00007F010000}"/>
    <cellStyle name="Normálna 2" xfId="385" xr:uid="{00000000-0005-0000-0000-000080010000}"/>
    <cellStyle name="normálne 10" xfId="386" xr:uid="{00000000-0005-0000-0000-000081010000}"/>
    <cellStyle name="normálne 11" xfId="387" xr:uid="{00000000-0005-0000-0000-000082010000}"/>
    <cellStyle name="normálne 13" xfId="388" xr:uid="{00000000-0005-0000-0000-000083010000}"/>
    <cellStyle name="normálne 14" xfId="389" xr:uid="{00000000-0005-0000-0000-000084010000}"/>
    <cellStyle name="normálne 15" xfId="390" xr:uid="{00000000-0005-0000-0000-000085010000}"/>
    <cellStyle name="normálne 16" xfId="391" xr:uid="{00000000-0005-0000-0000-000086010000}"/>
    <cellStyle name="normálne 17" xfId="392" xr:uid="{00000000-0005-0000-0000-000087010000}"/>
    <cellStyle name="normálne 18" xfId="393" xr:uid="{00000000-0005-0000-0000-000088010000}"/>
    <cellStyle name="normálne 19" xfId="394" xr:uid="{00000000-0005-0000-0000-000089010000}"/>
    <cellStyle name="normálne 2" xfId="395" xr:uid="{00000000-0005-0000-0000-00008A010000}"/>
    <cellStyle name="normálne 2 2" xfId="396" xr:uid="{00000000-0005-0000-0000-00008B010000}"/>
    <cellStyle name="normálne 2 3" xfId="397" xr:uid="{00000000-0005-0000-0000-00008C010000}"/>
    <cellStyle name="normálne 20" xfId="398" xr:uid="{00000000-0005-0000-0000-00008D010000}"/>
    <cellStyle name="normálne 21" xfId="399" xr:uid="{00000000-0005-0000-0000-00008E010000}"/>
    <cellStyle name="normálne 22" xfId="400" xr:uid="{00000000-0005-0000-0000-00008F010000}"/>
    <cellStyle name="normálne 23" xfId="401" xr:uid="{00000000-0005-0000-0000-000090010000}"/>
    <cellStyle name="normálne 24" xfId="402" xr:uid="{00000000-0005-0000-0000-000091010000}"/>
    <cellStyle name="normálne 3" xfId="403" xr:uid="{00000000-0005-0000-0000-000092010000}"/>
    <cellStyle name="normálne 3 2" xfId="404" xr:uid="{00000000-0005-0000-0000-000093010000}"/>
    <cellStyle name="normálne 3 3" xfId="405" xr:uid="{00000000-0005-0000-0000-000094010000}"/>
    <cellStyle name="normálne 4" xfId="406" xr:uid="{00000000-0005-0000-0000-000095010000}"/>
    <cellStyle name="normálne 4 2" xfId="407" xr:uid="{00000000-0005-0000-0000-000096010000}"/>
    <cellStyle name="normálne 4 3" xfId="408" xr:uid="{00000000-0005-0000-0000-000097010000}"/>
    <cellStyle name="normálne 5" xfId="409" xr:uid="{00000000-0005-0000-0000-000098010000}"/>
    <cellStyle name="normálne 5 2" xfId="410" xr:uid="{00000000-0005-0000-0000-000099010000}"/>
    <cellStyle name="normálne 5 3" xfId="411" xr:uid="{00000000-0005-0000-0000-00009A010000}"/>
    <cellStyle name="normálne 8" xfId="412" xr:uid="{00000000-0005-0000-0000-00009B010000}"/>
    <cellStyle name="normálne 9" xfId="413" xr:uid="{00000000-0005-0000-0000-00009C010000}"/>
    <cellStyle name="Normální" xfId="0" builtinId="0"/>
    <cellStyle name="normální 10" xfId="414" xr:uid="{00000000-0005-0000-0000-00009E010000}"/>
    <cellStyle name="normální 11" xfId="415" xr:uid="{00000000-0005-0000-0000-00009F010000}"/>
    <cellStyle name="normální 12" xfId="416" xr:uid="{00000000-0005-0000-0000-0000A0010000}"/>
    <cellStyle name="normální 13" xfId="417" xr:uid="{00000000-0005-0000-0000-0000A1010000}"/>
    <cellStyle name="normální 14" xfId="418" xr:uid="{00000000-0005-0000-0000-0000A2010000}"/>
    <cellStyle name="normální 15" xfId="419" xr:uid="{00000000-0005-0000-0000-0000A3010000}"/>
    <cellStyle name="normální 16" xfId="420" xr:uid="{00000000-0005-0000-0000-0000A4010000}"/>
    <cellStyle name="normální 17" xfId="421" xr:uid="{00000000-0005-0000-0000-0000A5010000}"/>
    <cellStyle name="normální 18" xfId="422" xr:uid="{00000000-0005-0000-0000-0000A6010000}"/>
    <cellStyle name="normální 19" xfId="423" xr:uid="{00000000-0005-0000-0000-0000A7010000}"/>
    <cellStyle name="normální 2" xfId="424" xr:uid="{00000000-0005-0000-0000-0000A8010000}"/>
    <cellStyle name="Normální 2 2" xfId="425" xr:uid="{00000000-0005-0000-0000-0000A9010000}"/>
    <cellStyle name="normální 2 2 2" xfId="426" xr:uid="{00000000-0005-0000-0000-0000AA010000}"/>
    <cellStyle name="normální 2 2 3" xfId="427" xr:uid="{00000000-0005-0000-0000-0000AB010000}"/>
    <cellStyle name="normální 2 2 4" xfId="428" xr:uid="{00000000-0005-0000-0000-0000AC010000}"/>
    <cellStyle name="normální 2 2_KC Jaroměř_rozp" xfId="429" xr:uid="{00000000-0005-0000-0000-0000AD010000}"/>
    <cellStyle name="normální 2 3" xfId="430" xr:uid="{00000000-0005-0000-0000-0000AE010000}"/>
    <cellStyle name="normální 2 4" xfId="431" xr:uid="{00000000-0005-0000-0000-0000AF010000}"/>
    <cellStyle name="Normální 2_AUpark_rozvadece" xfId="432" xr:uid="{00000000-0005-0000-0000-0000B0010000}"/>
    <cellStyle name="normální 20" xfId="433" xr:uid="{00000000-0005-0000-0000-0000B1010000}"/>
    <cellStyle name="normální 21" xfId="434" xr:uid="{00000000-0005-0000-0000-0000B2010000}"/>
    <cellStyle name="normální 22" xfId="435" xr:uid="{00000000-0005-0000-0000-0000B3010000}"/>
    <cellStyle name="normální 23" xfId="436" xr:uid="{00000000-0005-0000-0000-0000B4010000}"/>
    <cellStyle name="normální 24" xfId="437" xr:uid="{00000000-0005-0000-0000-0000B5010000}"/>
    <cellStyle name="normální 25" xfId="438" xr:uid="{00000000-0005-0000-0000-0000B6010000}"/>
    <cellStyle name="normální 26" xfId="439" xr:uid="{00000000-0005-0000-0000-0000B7010000}"/>
    <cellStyle name="normální 27" xfId="440" xr:uid="{00000000-0005-0000-0000-0000B8010000}"/>
    <cellStyle name="normální 28" xfId="441" xr:uid="{00000000-0005-0000-0000-0000B9010000}"/>
    <cellStyle name="normální 29" xfId="442" xr:uid="{00000000-0005-0000-0000-0000BA010000}"/>
    <cellStyle name="normální 3" xfId="443" xr:uid="{00000000-0005-0000-0000-0000BB010000}"/>
    <cellStyle name="normální 3 2" xfId="444" xr:uid="{00000000-0005-0000-0000-0000BC010000}"/>
    <cellStyle name="Normální 3_AUpark_rozvadece" xfId="445" xr:uid="{00000000-0005-0000-0000-0000BD010000}"/>
    <cellStyle name="normální 30" xfId="446" xr:uid="{00000000-0005-0000-0000-0000BE010000}"/>
    <cellStyle name="normální 31" xfId="447" xr:uid="{00000000-0005-0000-0000-0000BF010000}"/>
    <cellStyle name="normální 32" xfId="448" xr:uid="{00000000-0005-0000-0000-0000C0010000}"/>
    <cellStyle name="normální 4" xfId="449" xr:uid="{00000000-0005-0000-0000-0000C1010000}"/>
    <cellStyle name="Normální 4 2" xfId="450" xr:uid="{00000000-0005-0000-0000-0000C2010000}"/>
    <cellStyle name="normální 4 2 2" xfId="451" xr:uid="{00000000-0005-0000-0000-0000C3010000}"/>
    <cellStyle name="normální 4 2_DolniDobrouc_Ador_kotelna_rozp.5_011112" xfId="452" xr:uid="{00000000-0005-0000-0000-0000C4010000}"/>
    <cellStyle name="normální 4 3" xfId="453" xr:uid="{00000000-0005-0000-0000-0000C5010000}"/>
    <cellStyle name="normální 4_DolniDobrouc_ADOR_kotelna_rozp" xfId="454" xr:uid="{00000000-0005-0000-0000-0000C6010000}"/>
    <cellStyle name="normální 5" xfId="455" xr:uid="{00000000-0005-0000-0000-0000C7010000}"/>
    <cellStyle name="normální 6" xfId="456" xr:uid="{00000000-0005-0000-0000-0000C8010000}"/>
    <cellStyle name="normální 7" xfId="457" xr:uid="{00000000-0005-0000-0000-0000C9010000}"/>
    <cellStyle name="normální 8" xfId="458" xr:uid="{00000000-0005-0000-0000-0000CA010000}"/>
    <cellStyle name="normální 9" xfId="459" xr:uid="{00000000-0005-0000-0000-0000CB010000}"/>
    <cellStyle name="normální vzor" xfId="460" xr:uid="{00000000-0005-0000-0000-0000CC010000}"/>
    <cellStyle name="normální_ČDChoceň_nab" xfId="461" xr:uid="{00000000-0005-0000-0000-0000CD010000}"/>
    <cellStyle name="normální_FN-ORL_rozp" xfId="462" xr:uid="{00000000-0005-0000-0000-0000CE010000}"/>
    <cellStyle name="normální_UnO OPS Třebovská_rozp" xfId="463" xr:uid="{00000000-0005-0000-0000-0000D0010000}"/>
    <cellStyle name="normální_vitkov_KASTT_nab2" xfId="464" xr:uid="{00000000-0005-0000-0000-0000D1010000}"/>
    <cellStyle name="Normalny_laroux" xfId="465" xr:uid="{00000000-0005-0000-0000-0000D2010000}"/>
    <cellStyle name="Note" xfId="466" xr:uid="{00000000-0005-0000-0000-0000D3010000}"/>
    <cellStyle name="Numer katalog" xfId="467" xr:uid="{00000000-0005-0000-0000-0000D4010000}"/>
    <cellStyle name="Output" xfId="468" xr:uid="{00000000-0005-0000-0000-0000D5010000}"/>
    <cellStyle name="ParaBirimi [0]_laroux" xfId="469" xr:uid="{00000000-0005-0000-0000-0000D6010000}"/>
    <cellStyle name="ParaBirimi_laroux" xfId="470" xr:uid="{00000000-0005-0000-0000-0000D7010000}"/>
    <cellStyle name="Percent ()" xfId="471" xr:uid="{00000000-0005-0000-0000-0000D8010000}"/>
    <cellStyle name="Percent () 2" xfId="472" xr:uid="{00000000-0005-0000-0000-0000D9010000}"/>
    <cellStyle name="Percent () 3" xfId="473" xr:uid="{00000000-0005-0000-0000-0000DA010000}"/>
    <cellStyle name="Percent () 4" xfId="474" xr:uid="{00000000-0005-0000-0000-0000DB010000}"/>
    <cellStyle name="Percent () 5" xfId="475" xr:uid="{00000000-0005-0000-0000-0000DC010000}"/>
    <cellStyle name="Percent () 6" xfId="476" xr:uid="{00000000-0005-0000-0000-0000DD010000}"/>
    <cellStyle name="Percent (0)" xfId="477" xr:uid="{00000000-0005-0000-0000-0000DE010000}"/>
    <cellStyle name="Percent (1)" xfId="478" xr:uid="{00000000-0005-0000-0000-0000DF010000}"/>
    <cellStyle name="Percent [2]" xfId="479" xr:uid="{00000000-0005-0000-0000-0000E0010000}"/>
    <cellStyle name="Percent 1" xfId="480" xr:uid="{00000000-0005-0000-0000-0000E1010000}"/>
    <cellStyle name="Percent 2" xfId="481" xr:uid="{00000000-0005-0000-0000-0000E2010000}"/>
    <cellStyle name="Percent_Account Detail" xfId="482" xr:uid="{00000000-0005-0000-0000-0000E3010000}"/>
    <cellStyle name="podkapitola" xfId="483" xr:uid="{00000000-0005-0000-0000-0000E4010000}"/>
    <cellStyle name="Podnadpis" xfId="484" xr:uid="{00000000-0005-0000-0000-0000E5010000}"/>
    <cellStyle name="popis" xfId="485" xr:uid="{00000000-0005-0000-0000-0000E6010000}"/>
    <cellStyle name="pozice" xfId="486" xr:uid="{00000000-0005-0000-0000-0000E7010000}"/>
    <cellStyle name="Poznámka" xfId="487" builtinId="10" customBuiltin="1"/>
    <cellStyle name="Poznámka 2" xfId="488" xr:uid="{00000000-0005-0000-0000-0000E9010000}"/>
    <cellStyle name="Poznámka 2 2" xfId="489" xr:uid="{00000000-0005-0000-0000-0000EA010000}"/>
    <cellStyle name="Poznámka 2_D.1.4.f_MaR_VV_-_OPRAVA_1" xfId="490" xr:uid="{00000000-0005-0000-0000-0000EB010000}"/>
    <cellStyle name="Poznámka 3" xfId="491" xr:uid="{00000000-0005-0000-0000-0000EC010000}"/>
    <cellStyle name="Poznámka 4" xfId="492" xr:uid="{00000000-0005-0000-0000-0000ED010000}"/>
    <cellStyle name="Prepojená bunka 2" xfId="493" xr:uid="{00000000-0005-0000-0000-0000EE010000}"/>
    <cellStyle name="Procenta 2" xfId="494" xr:uid="{00000000-0005-0000-0000-0000EF010000}"/>
    <cellStyle name="Propojená buňka" xfId="495" builtinId="24" customBuiltin="1"/>
    <cellStyle name="Propojená buňka 2" xfId="496" xr:uid="{00000000-0005-0000-0000-0000F1010000}"/>
    <cellStyle name="Propojená buňka 3" xfId="497" xr:uid="{00000000-0005-0000-0000-0000F2010000}"/>
    <cellStyle name="Propojená buňka 4" xfId="498" xr:uid="{00000000-0005-0000-0000-0000F3010000}"/>
    <cellStyle name="R_text" xfId="499" xr:uid="{00000000-0005-0000-0000-0000F4010000}"/>
    <cellStyle name="R_text_N15.052.1_Optokon Kable Pelhřimov-úprava Klimes" xfId="500" xr:uid="{00000000-0005-0000-0000-0000F5010000}"/>
    <cellStyle name="R_text_Přerov VS Dlážka_rozp_korekce" xfId="501" xr:uid="{00000000-0005-0000-0000-0000F6010000}"/>
    <cellStyle name="R_type" xfId="502" xr:uid="{00000000-0005-0000-0000-0000F7010000}"/>
    <cellStyle name="RH1" xfId="503" xr:uid="{00000000-0005-0000-0000-0000F8010000}"/>
    <cellStyle name="Shaded" xfId="504" xr:uid="{00000000-0005-0000-0000-0000F9010000}"/>
    <cellStyle name="SKP" xfId="505" xr:uid="{00000000-0005-0000-0000-0000FA010000}"/>
    <cellStyle name="Specifikace" xfId="506" xr:uid="{00000000-0005-0000-0000-0000FB010000}"/>
    <cellStyle name="Spolu 2" xfId="507" xr:uid="{00000000-0005-0000-0000-0000FC010000}"/>
    <cellStyle name="Správně" xfId="508" builtinId="26" customBuiltin="1"/>
    <cellStyle name="Správně 2" xfId="509" xr:uid="{00000000-0005-0000-0000-0000FE010000}"/>
    <cellStyle name="Správně 3" xfId="510" xr:uid="{00000000-0005-0000-0000-0000FF010000}"/>
    <cellStyle name="Správně 4" xfId="511" xr:uid="{00000000-0005-0000-0000-000000020000}"/>
    <cellStyle name="Standard_aktuell" xfId="512" xr:uid="{00000000-0005-0000-0000-000001020000}"/>
    <cellStyle name="standardní-Courier12" xfId="513" xr:uid="{00000000-0005-0000-0000-000002020000}"/>
    <cellStyle name="standardní-podtržený" xfId="514" xr:uid="{00000000-0005-0000-0000-000003020000}"/>
    <cellStyle name="standardní-podtržený-šikmý" xfId="515" xr:uid="{00000000-0005-0000-0000-000004020000}"/>
    <cellStyle name="standardní-tučně" xfId="516" xr:uid="{00000000-0005-0000-0000-000005020000}"/>
    <cellStyle name="standard-podtr" xfId="517" xr:uid="{00000000-0005-0000-0000-000006020000}"/>
    <cellStyle name="standard-podtr/tučně" xfId="518" xr:uid="{00000000-0005-0000-0000-000007020000}"/>
    <cellStyle name="Stín+tučně" xfId="519" xr:uid="{00000000-0005-0000-0000-000008020000}"/>
    <cellStyle name="Stín+tučně+velké písmo" xfId="520" xr:uid="{00000000-0005-0000-0000-000009020000}"/>
    <cellStyle name="Styl 1" xfId="521" xr:uid="{00000000-0005-0000-0000-00000A020000}"/>
    <cellStyle name="Styl 1 2" xfId="522" xr:uid="{00000000-0005-0000-0000-00000B020000}"/>
    <cellStyle name="Styl 1 3" xfId="523" xr:uid="{00000000-0005-0000-0000-00000C020000}"/>
    <cellStyle name="Styl 1 4" xfId="524" xr:uid="{00000000-0005-0000-0000-00000D020000}"/>
    <cellStyle name="Styl 1_AUpark_rozvadece" xfId="525" xr:uid="{00000000-0005-0000-0000-00000E020000}"/>
    <cellStyle name="Styl 2" xfId="526" xr:uid="{00000000-0005-0000-0000-00000F020000}"/>
    <cellStyle name="Styl 3" xfId="527" xr:uid="{00000000-0005-0000-0000-000010020000}"/>
    <cellStyle name="Style 1" xfId="528" xr:uid="{00000000-0005-0000-0000-000011020000}"/>
    <cellStyle name="SUAT1" xfId="529" xr:uid="{00000000-0005-0000-0000-000012020000}"/>
    <cellStyle name="Sum" xfId="530" xr:uid="{00000000-0005-0000-0000-000013020000}"/>
    <cellStyle name="Sum %of HV" xfId="531" xr:uid="{00000000-0005-0000-0000-000014020000}"/>
    <cellStyle name="Štýl 1" xfId="532" xr:uid="{00000000-0005-0000-0000-000015020000}"/>
    <cellStyle name="Štýl 1 2" xfId="533" xr:uid="{00000000-0005-0000-0000-000016020000}"/>
    <cellStyle name="Tab" xfId="534" xr:uid="{00000000-0005-0000-0000-000017020000}"/>
    <cellStyle name="Tab 2" xfId="535" xr:uid="{00000000-0005-0000-0000-000018020000}"/>
    <cellStyle name="Tab 3" xfId="536" xr:uid="{00000000-0005-0000-0000-000019020000}"/>
    <cellStyle name="Tab 4" xfId="537" xr:uid="{00000000-0005-0000-0000-00001A020000}"/>
    <cellStyle name="Tab popis" xfId="538" xr:uid="{00000000-0005-0000-0000-00001B020000}"/>
    <cellStyle name="Tab popis 2" xfId="539" xr:uid="{00000000-0005-0000-0000-00001C020000}"/>
    <cellStyle name="Tab popis 3" xfId="540" xr:uid="{00000000-0005-0000-0000-00001D020000}"/>
    <cellStyle name="Tab popis 4" xfId="541" xr:uid="{00000000-0005-0000-0000-00001E020000}"/>
    <cellStyle name="Tab výsledok" xfId="542" xr:uid="{00000000-0005-0000-0000-00001F020000}"/>
    <cellStyle name="Tab výsledok 2" xfId="543" xr:uid="{00000000-0005-0000-0000-000020020000}"/>
    <cellStyle name="Tab výsledok 3" xfId="544" xr:uid="{00000000-0005-0000-0000-000021020000}"/>
    <cellStyle name="Tab výsledok 4" xfId="545" xr:uid="{00000000-0005-0000-0000-000022020000}"/>
    <cellStyle name="Tab výsledok_N15.052.1_Optokon Kable Pelhřimov-úprava Klimes" xfId="546" xr:uid="{00000000-0005-0000-0000-000023020000}"/>
    <cellStyle name="Tab_CP zaslaná 4_9_09" xfId="547" xr:uid="{00000000-0005-0000-0000-000024020000}"/>
    <cellStyle name="tabulka cenník" xfId="548" xr:uid="{00000000-0005-0000-0000-000025020000}"/>
    <cellStyle name="text" xfId="549" xr:uid="{00000000-0005-0000-0000-000026020000}"/>
    <cellStyle name="Text upozornění" xfId="550" builtinId="11" customBuiltin="1"/>
    <cellStyle name="Text upozornění 2" xfId="551" xr:uid="{00000000-0005-0000-0000-000028020000}"/>
    <cellStyle name="Text upozornění 3" xfId="552" xr:uid="{00000000-0005-0000-0000-000029020000}"/>
    <cellStyle name="Text upozornění 4" xfId="553" xr:uid="{00000000-0005-0000-0000-00002A020000}"/>
    <cellStyle name="Text upozornenia 2" xfId="554" xr:uid="{00000000-0005-0000-0000-00002B020000}"/>
    <cellStyle name="Thousands (0)" xfId="555" xr:uid="{00000000-0005-0000-0000-00002C020000}"/>
    <cellStyle name="Thousands (1)" xfId="556" xr:uid="{00000000-0005-0000-0000-00002D020000}"/>
    <cellStyle name="time" xfId="557" xr:uid="{00000000-0005-0000-0000-00002E020000}"/>
    <cellStyle name="Title" xfId="558" xr:uid="{00000000-0005-0000-0000-00002F020000}"/>
    <cellStyle name="Titul" xfId="559" xr:uid="{00000000-0005-0000-0000-000030020000}"/>
    <cellStyle name="Titul 2" xfId="560" xr:uid="{00000000-0005-0000-0000-000031020000}"/>
    <cellStyle name="Titul 3" xfId="561" xr:uid="{00000000-0005-0000-0000-000032020000}"/>
    <cellStyle name="Total" xfId="562" xr:uid="{00000000-0005-0000-0000-000033020000}"/>
    <cellStyle name="Tučně" xfId="563" xr:uid="{00000000-0005-0000-0000-000034020000}"/>
    <cellStyle name="typ modulu" xfId="564" xr:uid="{00000000-0005-0000-0000-000035020000}"/>
    <cellStyle name="TYP ŘÁDKU_2" xfId="565" xr:uid="{00000000-0005-0000-0000-000036020000}"/>
    <cellStyle name="typová řada" xfId="566" xr:uid="{00000000-0005-0000-0000-000037020000}"/>
    <cellStyle name="Underline 2" xfId="567" xr:uid="{00000000-0005-0000-0000-000038020000}"/>
    <cellStyle name="Update" xfId="568" xr:uid="{00000000-0005-0000-0000-000039020000}"/>
    <cellStyle name="Valuta_99-4 upgrade" xfId="569" xr:uid="{00000000-0005-0000-0000-00003A020000}"/>
    <cellStyle name="Virgül [0]_AD1" xfId="570" xr:uid="{00000000-0005-0000-0000-00003B020000}"/>
    <cellStyle name="Virgül_AD1" xfId="571" xr:uid="{00000000-0005-0000-0000-00003C020000}"/>
    <cellStyle name="Vstup" xfId="572" builtinId="20" customBuiltin="1"/>
    <cellStyle name="Vstup 2" xfId="573" xr:uid="{00000000-0005-0000-0000-00003E020000}"/>
    <cellStyle name="Vstup 3" xfId="574" xr:uid="{00000000-0005-0000-0000-00003F020000}"/>
    <cellStyle name="Vstup 4" xfId="575" xr:uid="{00000000-0005-0000-0000-000040020000}"/>
    <cellStyle name="Výpočet" xfId="576" builtinId="22" customBuiltin="1"/>
    <cellStyle name="Výpočet 2" xfId="577" xr:uid="{00000000-0005-0000-0000-000042020000}"/>
    <cellStyle name="Výpočet 3" xfId="578" xr:uid="{00000000-0005-0000-0000-000043020000}"/>
    <cellStyle name="Výpočet 4" xfId="579" xr:uid="{00000000-0005-0000-0000-000044020000}"/>
    <cellStyle name="Výstup" xfId="580" builtinId="21" customBuiltin="1"/>
    <cellStyle name="Výstup 2" xfId="581" xr:uid="{00000000-0005-0000-0000-000046020000}"/>
    <cellStyle name="Výstup 3" xfId="582" xr:uid="{00000000-0005-0000-0000-000047020000}"/>
    <cellStyle name="Výstup 4" xfId="583" xr:uid="{00000000-0005-0000-0000-000048020000}"/>
    <cellStyle name="Vysvětlující text" xfId="584" builtinId="53" customBuiltin="1"/>
    <cellStyle name="Vysvětlující text 2" xfId="585" xr:uid="{00000000-0005-0000-0000-00004A020000}"/>
    <cellStyle name="Vysvětlující text 3" xfId="586" xr:uid="{00000000-0005-0000-0000-00004B020000}"/>
    <cellStyle name="Vysvětlující text 4" xfId="587" xr:uid="{00000000-0005-0000-0000-00004C020000}"/>
    <cellStyle name="Vysvetľujúci text 2" xfId="588" xr:uid="{00000000-0005-0000-0000-00004D020000}"/>
    <cellStyle name="Währung" xfId="589" xr:uid="{00000000-0005-0000-0000-00004E020000}"/>
    <cellStyle name="Währung [0]_Compiling Utility Macros" xfId="590" xr:uid="{00000000-0005-0000-0000-00004F020000}"/>
    <cellStyle name="Währung_Compiling Utility Macros" xfId="591" xr:uid="{00000000-0005-0000-0000-000050020000}"/>
    <cellStyle name="Walutowy [0]_laroux" xfId="592" xr:uid="{00000000-0005-0000-0000-000051020000}"/>
    <cellStyle name="Walutowy_laroux" xfId="593" xr:uid="{00000000-0005-0000-0000-000052020000}"/>
    <cellStyle name="Warning Text" xfId="594" xr:uid="{00000000-0005-0000-0000-000053020000}"/>
    <cellStyle name="Year" xfId="595" xr:uid="{00000000-0005-0000-0000-000054020000}"/>
    <cellStyle name="základní" xfId="596" xr:uid="{00000000-0005-0000-0000-000055020000}"/>
    <cellStyle name="Zlá 2" xfId="597" xr:uid="{00000000-0005-0000-0000-000056020000}"/>
    <cellStyle name="Zvýraznění 1" xfId="598" builtinId="29" customBuiltin="1"/>
    <cellStyle name="Zvýraznění 1 2" xfId="599" xr:uid="{00000000-0005-0000-0000-000058020000}"/>
    <cellStyle name="Zvýraznění 1 3" xfId="600" xr:uid="{00000000-0005-0000-0000-000059020000}"/>
    <cellStyle name="Zvýraznění 1 4" xfId="601" xr:uid="{00000000-0005-0000-0000-00005A020000}"/>
    <cellStyle name="Zvýraznění 2" xfId="602" builtinId="33" customBuiltin="1"/>
    <cellStyle name="Zvýraznění 2 2" xfId="603" xr:uid="{00000000-0005-0000-0000-00005C020000}"/>
    <cellStyle name="Zvýraznění 2 3" xfId="604" xr:uid="{00000000-0005-0000-0000-00005D020000}"/>
    <cellStyle name="Zvýraznění 2 4" xfId="605" xr:uid="{00000000-0005-0000-0000-00005E020000}"/>
    <cellStyle name="Zvýraznění 3" xfId="606" builtinId="37" customBuiltin="1"/>
    <cellStyle name="Zvýraznění 3 2" xfId="607" xr:uid="{00000000-0005-0000-0000-000060020000}"/>
    <cellStyle name="Zvýraznění 3 3" xfId="608" xr:uid="{00000000-0005-0000-0000-000061020000}"/>
    <cellStyle name="Zvýraznění 3 4" xfId="609" xr:uid="{00000000-0005-0000-0000-000062020000}"/>
    <cellStyle name="Zvýraznění 4" xfId="610" builtinId="41" customBuiltin="1"/>
    <cellStyle name="Zvýraznění 4 2" xfId="611" xr:uid="{00000000-0005-0000-0000-000064020000}"/>
    <cellStyle name="Zvýraznění 4 3" xfId="612" xr:uid="{00000000-0005-0000-0000-000065020000}"/>
    <cellStyle name="Zvýraznění 4 4" xfId="613" xr:uid="{00000000-0005-0000-0000-000066020000}"/>
    <cellStyle name="Zvýraznění 5" xfId="614" builtinId="45" customBuiltin="1"/>
    <cellStyle name="Zvýraznění 5 2" xfId="615" xr:uid="{00000000-0005-0000-0000-000068020000}"/>
    <cellStyle name="Zvýraznění 5 3" xfId="616" xr:uid="{00000000-0005-0000-0000-000069020000}"/>
    <cellStyle name="Zvýraznění 5 4" xfId="617" xr:uid="{00000000-0005-0000-0000-00006A020000}"/>
    <cellStyle name="Zvýraznění 6" xfId="618" builtinId="49" customBuiltin="1"/>
    <cellStyle name="Zvýraznění 6 2" xfId="619" xr:uid="{00000000-0005-0000-0000-00006C020000}"/>
    <cellStyle name="Zvýraznění 6 3" xfId="620" xr:uid="{00000000-0005-0000-0000-00006D020000}"/>
    <cellStyle name="Zvýraznění 6 4" xfId="621" xr:uid="{00000000-0005-0000-0000-00006E020000}"/>
    <cellStyle name="Zvýraznenie1 2" xfId="622" xr:uid="{00000000-0005-0000-0000-00006F020000}"/>
    <cellStyle name="Zvýraznenie2 2" xfId="623" xr:uid="{00000000-0005-0000-0000-000070020000}"/>
    <cellStyle name="Zvýraznenie3 2" xfId="624" xr:uid="{00000000-0005-0000-0000-000071020000}"/>
    <cellStyle name="Zvýraznenie4 2" xfId="625" xr:uid="{00000000-0005-0000-0000-000072020000}"/>
    <cellStyle name="Zvýraznenie5 2" xfId="626" xr:uid="{00000000-0005-0000-0000-000073020000}"/>
    <cellStyle name="Zvýraznenie6 2" xfId="627" xr:uid="{00000000-0005-0000-0000-000074020000}"/>
    <cellStyle name="Zvýrazni" xfId="628" xr:uid="{00000000-0005-0000-0000-000075020000}"/>
    <cellStyle name="Обычный 2" xfId="629" xr:uid="{00000000-0005-0000-0000-000076020000}"/>
    <cellStyle name="標準_IPS alpha BOQ ME forms detail_Mechanical_El." xfId="630" xr:uid="{00000000-0005-0000-0000-000077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70227-0E70-4C6B-8F18-53848D751B84}">
  <dimension ref="A1:G199"/>
  <sheetViews>
    <sheetView tabSelected="1" zoomScaleNormal="100" workbookViewId="0">
      <selection activeCell="D6" sqref="D6"/>
    </sheetView>
  </sheetViews>
  <sheetFormatPr defaultRowHeight="12.75"/>
  <cols>
    <col min="1" max="1" width="15.28515625" style="14" customWidth="1"/>
    <col min="2" max="2" width="6.7109375" style="3" customWidth="1"/>
    <col min="3" max="3" width="7.7109375" style="14" customWidth="1"/>
    <col min="4" max="4" width="79.28515625" style="3" customWidth="1"/>
    <col min="5" max="5" width="14.7109375" style="3" customWidth="1"/>
    <col min="6" max="6" width="15.7109375" style="3" customWidth="1"/>
    <col min="7" max="7" width="19" style="3" customWidth="1"/>
    <col min="8" max="8" width="9.140625" style="3" customWidth="1"/>
    <col min="9" max="16384" width="9.140625" style="3"/>
  </cols>
  <sheetData>
    <row r="1" spans="1:7" ht="16.5" customHeight="1">
      <c r="A1" s="29" t="s">
        <v>18</v>
      </c>
      <c r="B1" s="6"/>
      <c r="C1" s="29" t="s">
        <v>54</v>
      </c>
      <c r="D1" s="6"/>
      <c r="F1" s="15"/>
      <c r="G1" s="15"/>
    </row>
    <row r="2" spans="1:7" ht="16.5" customHeight="1">
      <c r="A2" s="29" t="s">
        <v>19</v>
      </c>
      <c r="B2" s="6"/>
      <c r="C2" s="29" t="s">
        <v>55</v>
      </c>
      <c r="D2" s="6"/>
      <c r="F2" s="15"/>
      <c r="G2" s="16"/>
    </row>
    <row r="3" spans="1:7" ht="16.5" customHeight="1">
      <c r="A3" s="29" t="s">
        <v>20</v>
      </c>
      <c r="B3" s="6"/>
      <c r="C3" s="29" t="s">
        <v>56</v>
      </c>
      <c r="D3" s="6"/>
    </row>
    <row r="4" spans="1:7" ht="16.5" customHeight="1">
      <c r="A4" s="29" t="s">
        <v>21</v>
      </c>
      <c r="B4" s="6"/>
      <c r="C4" s="29" t="s">
        <v>26</v>
      </c>
      <c r="D4" s="6"/>
    </row>
    <row r="6" spans="1:7" ht="15.75">
      <c r="D6" s="5" t="s">
        <v>53</v>
      </c>
    </row>
    <row r="8" spans="1:7" s="5" customFormat="1" ht="16.5" customHeight="1">
      <c r="A8" s="30" t="s">
        <v>4</v>
      </c>
      <c r="B8" s="17" t="s">
        <v>0</v>
      </c>
      <c r="C8" s="30" t="s">
        <v>3</v>
      </c>
      <c r="D8" s="17" t="s">
        <v>2</v>
      </c>
      <c r="E8" s="17" t="s">
        <v>1</v>
      </c>
      <c r="F8" s="17" t="s">
        <v>5</v>
      </c>
      <c r="G8" s="17" t="s">
        <v>6</v>
      </c>
    </row>
    <row r="9" spans="1:7">
      <c r="B9" s="9"/>
    </row>
    <row r="10" spans="1:7" ht="15.75">
      <c r="B10" s="9"/>
      <c r="D10" s="6" t="s">
        <v>30</v>
      </c>
    </row>
    <row r="11" spans="1:7">
      <c r="A11" s="47" t="s">
        <v>34</v>
      </c>
      <c r="B11" s="9">
        <v>1</v>
      </c>
      <c r="C11" s="33" t="s">
        <v>8</v>
      </c>
      <c r="D11" s="22" t="s">
        <v>168</v>
      </c>
      <c r="E11" s="8" t="s">
        <v>164</v>
      </c>
      <c r="F11" s="19"/>
      <c r="G11" s="19"/>
    </row>
    <row r="12" spans="1:7">
      <c r="A12" s="47"/>
      <c r="B12" s="9">
        <v>1</v>
      </c>
      <c r="C12" s="46" t="s">
        <v>0</v>
      </c>
      <c r="D12" s="22" t="s">
        <v>163</v>
      </c>
      <c r="E12" s="8" t="s">
        <v>164</v>
      </c>
      <c r="F12" s="19"/>
      <c r="G12" s="19"/>
    </row>
    <row r="13" spans="1:7">
      <c r="A13" s="42" t="s">
        <v>36</v>
      </c>
      <c r="B13" s="9">
        <v>1</v>
      </c>
      <c r="C13" s="33" t="s">
        <v>0</v>
      </c>
      <c r="D13" s="7" t="s">
        <v>165</v>
      </c>
      <c r="E13" s="8" t="s">
        <v>164</v>
      </c>
      <c r="F13" s="19"/>
      <c r="G13" s="19"/>
    </row>
    <row r="14" spans="1:7">
      <c r="A14" s="20" t="s">
        <v>43</v>
      </c>
      <c r="B14" s="9">
        <v>1</v>
      </c>
      <c r="C14" s="33" t="s">
        <v>0</v>
      </c>
      <c r="D14" s="7" t="s">
        <v>44</v>
      </c>
      <c r="E14" s="8" t="s">
        <v>25</v>
      </c>
      <c r="F14" s="27"/>
      <c r="G14" s="19">
        <f>B14*F14</f>
        <v>0</v>
      </c>
    </row>
    <row r="15" spans="1:7">
      <c r="A15" s="48" t="s">
        <v>59</v>
      </c>
      <c r="B15" s="9">
        <v>1</v>
      </c>
      <c r="C15" s="34" t="s">
        <v>0</v>
      </c>
      <c r="D15" s="7" t="s">
        <v>166</v>
      </c>
      <c r="E15" s="8" t="s">
        <v>25</v>
      </c>
      <c r="F15" s="27"/>
      <c r="G15" s="19">
        <f>B15*F15</f>
        <v>0</v>
      </c>
    </row>
    <row r="16" spans="1:7">
      <c r="A16" s="48"/>
      <c r="B16" s="9">
        <v>1</v>
      </c>
      <c r="C16" s="34" t="s">
        <v>0</v>
      </c>
      <c r="D16" s="7" t="s">
        <v>65</v>
      </c>
      <c r="E16" s="8" t="s">
        <v>25</v>
      </c>
      <c r="F16" s="27"/>
      <c r="G16" s="19">
        <f>B16*F16</f>
        <v>0</v>
      </c>
    </row>
    <row r="17" spans="1:7">
      <c r="A17" s="48" t="s">
        <v>60</v>
      </c>
      <c r="B17" s="9">
        <v>1</v>
      </c>
      <c r="C17" s="34" t="s">
        <v>0</v>
      </c>
      <c r="D17" s="7" t="s">
        <v>167</v>
      </c>
      <c r="E17" s="8" t="s">
        <v>25</v>
      </c>
      <c r="F17" s="27"/>
      <c r="G17" s="19">
        <f>B17*F17</f>
        <v>0</v>
      </c>
    </row>
    <row r="18" spans="1:7">
      <c r="A18" s="48"/>
      <c r="B18" s="9">
        <v>1</v>
      </c>
      <c r="C18" s="33" t="s">
        <v>0</v>
      </c>
      <c r="D18" s="7" t="s">
        <v>66</v>
      </c>
      <c r="E18" s="8" t="s">
        <v>25</v>
      </c>
      <c r="F18" s="27"/>
      <c r="G18" s="19">
        <f>B18*F18</f>
        <v>0</v>
      </c>
    </row>
    <row r="19" spans="1:7">
      <c r="A19" s="20"/>
      <c r="B19" s="9"/>
      <c r="C19" s="33"/>
      <c r="D19" s="7"/>
      <c r="E19" s="8"/>
      <c r="F19" s="19"/>
      <c r="G19" s="19"/>
    </row>
    <row r="20" spans="1:7" ht="15.75">
      <c r="A20" s="20"/>
      <c r="B20" s="9"/>
      <c r="C20" s="33"/>
      <c r="D20" s="6" t="s">
        <v>32</v>
      </c>
      <c r="E20" s="8"/>
      <c r="F20" s="19"/>
      <c r="G20" s="19"/>
    </row>
    <row r="21" spans="1:7">
      <c r="A21" s="42" t="s">
        <v>33</v>
      </c>
      <c r="B21" s="9">
        <v>1</v>
      </c>
      <c r="C21" s="33" t="s">
        <v>8</v>
      </c>
      <c r="D21" s="22" t="s">
        <v>168</v>
      </c>
      <c r="E21" s="8" t="s">
        <v>164</v>
      </c>
      <c r="F21" s="19"/>
      <c r="G21" s="19"/>
    </row>
    <row r="22" spans="1:7">
      <c r="A22" s="42" t="s">
        <v>35</v>
      </c>
      <c r="B22" s="9">
        <v>1</v>
      </c>
      <c r="C22" s="33" t="s">
        <v>0</v>
      </c>
      <c r="D22" s="7" t="s">
        <v>165</v>
      </c>
      <c r="E22" s="8" t="s">
        <v>164</v>
      </c>
      <c r="F22" s="19"/>
      <c r="G22" s="19"/>
    </row>
    <row r="23" spans="1:7">
      <c r="A23" s="20" t="s">
        <v>45</v>
      </c>
      <c r="B23" s="9">
        <v>1</v>
      </c>
      <c r="C23" s="46" t="s">
        <v>0</v>
      </c>
      <c r="D23" s="7" t="s">
        <v>44</v>
      </c>
      <c r="E23" s="8" t="s">
        <v>25</v>
      </c>
      <c r="F23" s="27"/>
      <c r="G23" s="19">
        <f>B23*F23</f>
        <v>0</v>
      </c>
    </row>
    <row r="24" spans="1:7">
      <c r="A24" s="48" t="s">
        <v>61</v>
      </c>
      <c r="B24" s="9">
        <v>1</v>
      </c>
      <c r="C24" s="46" t="s">
        <v>0</v>
      </c>
      <c r="D24" s="7" t="s">
        <v>166</v>
      </c>
      <c r="E24" s="8" t="s">
        <v>25</v>
      </c>
      <c r="F24" s="27"/>
      <c r="G24" s="19">
        <f>B24*F24</f>
        <v>0</v>
      </c>
    </row>
    <row r="25" spans="1:7">
      <c r="A25" s="48"/>
      <c r="B25" s="9">
        <v>1</v>
      </c>
      <c r="C25" s="46" t="s">
        <v>0</v>
      </c>
      <c r="D25" s="7" t="s">
        <v>65</v>
      </c>
      <c r="E25" s="8" t="s">
        <v>25</v>
      </c>
      <c r="F25" s="27"/>
      <c r="G25" s="19">
        <f>B25*F25</f>
        <v>0</v>
      </c>
    </row>
    <row r="26" spans="1:7">
      <c r="A26" s="48" t="s">
        <v>62</v>
      </c>
      <c r="B26" s="9">
        <v>1</v>
      </c>
      <c r="C26" s="46" t="s">
        <v>0</v>
      </c>
      <c r="D26" s="7" t="s">
        <v>167</v>
      </c>
      <c r="E26" s="8" t="s">
        <v>25</v>
      </c>
      <c r="F26" s="27"/>
      <c r="G26" s="19">
        <f>B26*F26</f>
        <v>0</v>
      </c>
    </row>
    <row r="27" spans="1:7">
      <c r="A27" s="48"/>
      <c r="B27" s="9">
        <v>1</v>
      </c>
      <c r="C27" s="46" t="s">
        <v>0</v>
      </c>
      <c r="D27" s="7" t="s">
        <v>66</v>
      </c>
      <c r="E27" s="8" t="s">
        <v>25</v>
      </c>
      <c r="F27" s="27"/>
      <c r="G27" s="19">
        <f>B27*F27</f>
        <v>0</v>
      </c>
    </row>
    <row r="28" spans="1:7">
      <c r="A28" s="20"/>
      <c r="B28" s="9"/>
      <c r="C28" s="33"/>
      <c r="D28" s="7"/>
      <c r="E28" s="8"/>
      <c r="F28" s="19"/>
      <c r="G28" s="19"/>
    </row>
    <row r="29" spans="1:7" ht="15.75">
      <c r="A29" s="20"/>
      <c r="B29" s="9"/>
      <c r="C29" s="33"/>
      <c r="D29" s="6" t="s">
        <v>46</v>
      </c>
      <c r="E29" s="8"/>
      <c r="F29" s="19"/>
      <c r="G29" s="19"/>
    </row>
    <row r="30" spans="1:7">
      <c r="A30" s="42" t="s">
        <v>47</v>
      </c>
      <c r="B30" s="9">
        <v>1</v>
      </c>
      <c r="C30" s="46" t="s">
        <v>8</v>
      </c>
      <c r="D30" s="22" t="s">
        <v>168</v>
      </c>
      <c r="E30" s="8" t="s">
        <v>164</v>
      </c>
      <c r="F30" s="19"/>
      <c r="G30" s="19"/>
    </row>
    <row r="31" spans="1:7">
      <c r="A31" s="42" t="s">
        <v>48</v>
      </c>
      <c r="B31" s="9">
        <v>1</v>
      </c>
      <c r="C31" s="46" t="s">
        <v>0</v>
      </c>
      <c r="D31" s="7" t="s">
        <v>165</v>
      </c>
      <c r="E31" s="8" t="s">
        <v>164</v>
      </c>
      <c r="F31" s="19"/>
      <c r="G31" s="19"/>
    </row>
    <row r="32" spans="1:7">
      <c r="A32" s="20" t="s">
        <v>31</v>
      </c>
      <c r="B32" s="9">
        <v>1</v>
      </c>
      <c r="C32" s="46" t="s">
        <v>0</v>
      </c>
      <c r="D32" s="7" t="s">
        <v>44</v>
      </c>
      <c r="E32" s="8" t="s">
        <v>25</v>
      </c>
      <c r="F32" s="27"/>
      <c r="G32" s="19">
        <f>B32*F32</f>
        <v>0</v>
      </c>
    </row>
    <row r="33" spans="1:7">
      <c r="A33" s="48" t="s">
        <v>63</v>
      </c>
      <c r="B33" s="9">
        <v>1</v>
      </c>
      <c r="C33" s="46" t="s">
        <v>0</v>
      </c>
      <c r="D33" s="7" t="s">
        <v>166</v>
      </c>
      <c r="E33" s="8" t="s">
        <v>25</v>
      </c>
      <c r="F33" s="27"/>
      <c r="G33" s="19">
        <f>B33*F33</f>
        <v>0</v>
      </c>
    </row>
    <row r="34" spans="1:7">
      <c r="A34" s="48"/>
      <c r="B34" s="9">
        <v>1</v>
      </c>
      <c r="C34" s="46" t="s">
        <v>0</v>
      </c>
      <c r="D34" s="7" t="s">
        <v>65</v>
      </c>
      <c r="E34" s="8" t="s">
        <v>25</v>
      </c>
      <c r="F34" s="27"/>
      <c r="G34" s="19">
        <f>B34*F34</f>
        <v>0</v>
      </c>
    </row>
    <row r="35" spans="1:7">
      <c r="A35" s="48" t="s">
        <v>64</v>
      </c>
      <c r="B35" s="9">
        <v>1</v>
      </c>
      <c r="C35" s="46" t="s">
        <v>0</v>
      </c>
      <c r="D35" s="7" t="s">
        <v>167</v>
      </c>
      <c r="E35" s="8" t="s">
        <v>25</v>
      </c>
      <c r="F35" s="27"/>
      <c r="G35" s="19">
        <f>B35*F35</f>
        <v>0</v>
      </c>
    </row>
    <row r="36" spans="1:7">
      <c r="A36" s="48"/>
      <c r="B36" s="9">
        <v>1</v>
      </c>
      <c r="C36" s="46" t="s">
        <v>0</v>
      </c>
      <c r="D36" s="7" t="s">
        <v>66</v>
      </c>
      <c r="E36" s="8" t="s">
        <v>25</v>
      </c>
      <c r="F36" s="27"/>
      <c r="G36" s="19">
        <f>B36*F36</f>
        <v>0</v>
      </c>
    </row>
    <row r="37" spans="1:7">
      <c r="A37" s="20"/>
      <c r="B37" s="9"/>
      <c r="C37" s="33"/>
      <c r="D37" s="7"/>
      <c r="E37" s="8"/>
      <c r="F37" s="19"/>
      <c r="G37" s="19"/>
    </row>
    <row r="38" spans="1:7" ht="15.75">
      <c r="A38" s="20"/>
      <c r="B38" s="9"/>
      <c r="C38" s="33"/>
      <c r="D38" s="6" t="s">
        <v>49</v>
      </c>
      <c r="E38" s="8"/>
      <c r="F38" s="19"/>
      <c r="G38" s="19"/>
    </row>
    <row r="39" spans="1:7">
      <c r="A39" s="42" t="s">
        <v>50</v>
      </c>
      <c r="B39" s="9">
        <v>1</v>
      </c>
      <c r="C39" s="46" t="s">
        <v>0</v>
      </c>
      <c r="D39" s="7" t="s">
        <v>51</v>
      </c>
      <c r="E39" s="8" t="s">
        <v>25</v>
      </c>
      <c r="F39" s="27"/>
      <c r="G39" s="19">
        <f>B39*F39</f>
        <v>0</v>
      </c>
    </row>
    <row r="40" spans="1:7" ht="25.5">
      <c r="A40" s="20" t="s">
        <v>52</v>
      </c>
      <c r="B40" s="9">
        <v>3</v>
      </c>
      <c r="C40" s="46" t="s">
        <v>0</v>
      </c>
      <c r="D40" s="7" t="s">
        <v>44</v>
      </c>
      <c r="E40" s="8" t="s">
        <v>25</v>
      </c>
      <c r="F40" s="27"/>
      <c r="G40" s="19">
        <f>B40*F40</f>
        <v>0</v>
      </c>
    </row>
    <row r="41" spans="1:7">
      <c r="A41" s="23"/>
      <c r="B41" s="9"/>
      <c r="C41" s="33"/>
      <c r="D41" s="7"/>
      <c r="E41" s="8"/>
      <c r="F41" s="19"/>
      <c r="G41" s="19"/>
    </row>
    <row r="42" spans="1:7" ht="15.75">
      <c r="A42" s="23"/>
      <c r="B42" s="9"/>
      <c r="C42" s="33"/>
      <c r="D42" s="6" t="s">
        <v>57</v>
      </c>
      <c r="E42" s="8"/>
      <c r="F42" s="19"/>
      <c r="G42" s="19"/>
    </row>
    <row r="43" spans="1:7">
      <c r="A43" s="47" t="s">
        <v>58</v>
      </c>
      <c r="B43" s="9">
        <v>1</v>
      </c>
      <c r="C43" s="46" t="s">
        <v>0</v>
      </c>
      <c r="D43" s="7" t="s">
        <v>169</v>
      </c>
      <c r="E43" s="8" t="s">
        <v>25</v>
      </c>
      <c r="F43" s="27"/>
      <c r="G43" s="19">
        <f>B43*F43</f>
        <v>0</v>
      </c>
    </row>
    <row r="44" spans="1:7">
      <c r="A44" s="47"/>
      <c r="B44" s="9">
        <v>1</v>
      </c>
      <c r="C44" s="46" t="s">
        <v>0</v>
      </c>
      <c r="D44" s="7" t="s">
        <v>66</v>
      </c>
      <c r="E44" s="8" t="s">
        <v>25</v>
      </c>
      <c r="F44" s="27"/>
      <c r="G44" s="19">
        <f>B44*F44</f>
        <v>0</v>
      </c>
    </row>
    <row r="45" spans="1:7">
      <c r="A45" s="23"/>
      <c r="B45" s="9"/>
      <c r="C45" s="33"/>
      <c r="D45" s="7"/>
      <c r="E45" s="8"/>
      <c r="F45" s="19"/>
      <c r="G45" s="19"/>
    </row>
    <row r="46" spans="1:7" ht="15.75">
      <c r="A46" s="23"/>
      <c r="B46" s="9"/>
      <c r="C46" s="33"/>
      <c r="D46" s="6" t="s">
        <v>67</v>
      </c>
      <c r="E46" s="8"/>
      <c r="F46" s="19"/>
      <c r="G46" s="19"/>
    </row>
    <row r="47" spans="1:7">
      <c r="A47" s="42" t="s">
        <v>37</v>
      </c>
      <c r="B47" s="9">
        <v>1</v>
      </c>
      <c r="C47" s="46" t="s">
        <v>0</v>
      </c>
      <c r="D47" s="7" t="s">
        <v>180</v>
      </c>
      <c r="E47" s="8" t="s">
        <v>25</v>
      </c>
      <c r="F47" s="27"/>
      <c r="G47" s="19">
        <f>B47*F47</f>
        <v>0</v>
      </c>
    </row>
    <row r="48" spans="1:7">
      <c r="A48" s="47" t="s">
        <v>68</v>
      </c>
      <c r="B48" s="9">
        <v>1</v>
      </c>
      <c r="C48" s="46" t="s">
        <v>0</v>
      </c>
      <c r="D48" s="7" t="s">
        <v>170</v>
      </c>
      <c r="E48" s="8" t="s">
        <v>25</v>
      </c>
      <c r="F48" s="27"/>
      <c r="G48" s="19">
        <f>B48*F48</f>
        <v>0</v>
      </c>
    </row>
    <row r="49" spans="1:7">
      <c r="A49" s="47"/>
      <c r="B49" s="9">
        <v>1</v>
      </c>
      <c r="C49" s="46" t="s">
        <v>0</v>
      </c>
      <c r="D49" s="7" t="s">
        <v>171</v>
      </c>
      <c r="E49" s="8" t="s">
        <v>25</v>
      </c>
      <c r="F49" s="27"/>
      <c r="G49" s="19">
        <f>B49*F49</f>
        <v>0</v>
      </c>
    </row>
    <row r="50" spans="1:7">
      <c r="A50" s="42" t="s">
        <v>69</v>
      </c>
      <c r="B50" s="9">
        <v>1</v>
      </c>
      <c r="C50" s="46" t="s">
        <v>0</v>
      </c>
      <c r="D50" s="7" t="s">
        <v>172</v>
      </c>
      <c r="E50" s="8" t="s">
        <v>72</v>
      </c>
      <c r="F50" s="19"/>
      <c r="G50" s="19"/>
    </row>
    <row r="51" spans="1:7">
      <c r="A51" s="42" t="s">
        <v>38</v>
      </c>
      <c r="B51" s="9">
        <v>1</v>
      </c>
      <c r="C51" s="46" t="s">
        <v>0</v>
      </c>
      <c r="D51" s="7" t="s">
        <v>173</v>
      </c>
      <c r="E51" s="8" t="s">
        <v>72</v>
      </c>
      <c r="F51" s="19"/>
      <c r="G51" s="19"/>
    </row>
    <row r="52" spans="1:7">
      <c r="A52" s="42" t="s">
        <v>39</v>
      </c>
      <c r="B52" s="9">
        <v>1</v>
      </c>
      <c r="C52" s="46" t="s">
        <v>0</v>
      </c>
      <c r="D52" s="7" t="s">
        <v>174</v>
      </c>
      <c r="E52" s="8" t="s">
        <v>72</v>
      </c>
      <c r="F52" s="19"/>
      <c r="G52" s="19"/>
    </row>
    <row r="53" spans="1:7">
      <c r="A53" s="42" t="s">
        <v>70</v>
      </c>
      <c r="B53" s="9">
        <v>1</v>
      </c>
      <c r="C53" s="46" t="s">
        <v>0</v>
      </c>
      <c r="D53" s="7" t="s">
        <v>175</v>
      </c>
      <c r="E53" s="8" t="s">
        <v>72</v>
      </c>
      <c r="F53" s="19"/>
      <c r="G53" s="19"/>
    </row>
    <row r="54" spans="1:7">
      <c r="A54" s="42" t="s">
        <v>71</v>
      </c>
      <c r="B54" s="9">
        <v>1</v>
      </c>
      <c r="C54" s="46" t="s">
        <v>0</v>
      </c>
      <c r="D54" s="7" t="s">
        <v>176</v>
      </c>
      <c r="E54" s="8" t="s">
        <v>25</v>
      </c>
      <c r="F54" s="27"/>
      <c r="G54" s="19">
        <f>B54*F54</f>
        <v>0</v>
      </c>
    </row>
    <row r="55" spans="1:7">
      <c r="A55" s="23"/>
      <c r="B55" s="9"/>
      <c r="C55" s="33"/>
      <c r="D55" s="7"/>
      <c r="E55" s="8"/>
      <c r="F55" s="19"/>
      <c r="G55" s="19"/>
    </row>
    <row r="56" spans="1:7" ht="15.75">
      <c r="A56" s="23"/>
      <c r="B56" s="9"/>
      <c r="C56" s="33"/>
      <c r="D56" s="6" t="s">
        <v>73</v>
      </c>
      <c r="E56" s="8"/>
      <c r="F56" s="19"/>
      <c r="G56" s="19"/>
    </row>
    <row r="57" spans="1:7">
      <c r="A57" s="42" t="s">
        <v>40</v>
      </c>
      <c r="B57" s="9">
        <v>1</v>
      </c>
      <c r="C57" s="46" t="s">
        <v>0</v>
      </c>
      <c r="D57" s="7" t="s">
        <v>180</v>
      </c>
      <c r="E57" s="8" t="s">
        <v>25</v>
      </c>
      <c r="F57" s="27"/>
      <c r="G57" s="19">
        <f>B57*F57</f>
        <v>0</v>
      </c>
    </row>
    <row r="58" spans="1:7">
      <c r="A58" s="42" t="s">
        <v>42</v>
      </c>
      <c r="B58" s="9">
        <v>1</v>
      </c>
      <c r="C58" s="46" t="s">
        <v>0</v>
      </c>
      <c r="D58" s="7" t="s">
        <v>177</v>
      </c>
      <c r="E58" s="8" t="s">
        <v>72</v>
      </c>
      <c r="F58" s="19"/>
      <c r="G58" s="19"/>
    </row>
    <row r="59" spans="1:7">
      <c r="A59" s="42" t="s">
        <v>41</v>
      </c>
      <c r="B59" s="9">
        <v>1</v>
      </c>
      <c r="C59" s="46" t="s">
        <v>0</v>
      </c>
      <c r="D59" s="7" t="s">
        <v>178</v>
      </c>
      <c r="E59" s="8" t="s">
        <v>72</v>
      </c>
      <c r="F59" s="19"/>
      <c r="G59" s="19"/>
    </row>
    <row r="60" spans="1:7">
      <c r="A60" s="42" t="s">
        <v>74</v>
      </c>
      <c r="B60" s="9">
        <v>1</v>
      </c>
      <c r="C60" s="46" t="s">
        <v>0</v>
      </c>
      <c r="D60" s="7" t="s">
        <v>179</v>
      </c>
      <c r="E60" s="8" t="s">
        <v>72</v>
      </c>
      <c r="F60" s="19"/>
      <c r="G60" s="19"/>
    </row>
    <row r="61" spans="1:7">
      <c r="A61" s="42" t="s">
        <v>75</v>
      </c>
      <c r="B61" s="9">
        <v>1</v>
      </c>
      <c r="C61" s="46" t="s">
        <v>0</v>
      </c>
      <c r="D61" s="7" t="s">
        <v>178</v>
      </c>
      <c r="E61" s="8" t="s">
        <v>72</v>
      </c>
      <c r="F61" s="19"/>
      <c r="G61" s="19"/>
    </row>
    <row r="62" spans="1:7">
      <c r="A62" s="23"/>
      <c r="B62" s="9"/>
      <c r="C62" s="33"/>
      <c r="D62" s="7"/>
      <c r="E62" s="8"/>
      <c r="F62" s="19"/>
      <c r="G62" s="19"/>
    </row>
    <row r="63" spans="1:7" ht="15.75">
      <c r="A63" s="23"/>
      <c r="B63" s="9"/>
      <c r="C63" s="33"/>
      <c r="D63" s="6" t="s">
        <v>76</v>
      </c>
      <c r="E63" s="8"/>
      <c r="F63" s="19"/>
      <c r="G63" s="19"/>
    </row>
    <row r="64" spans="1:7">
      <c r="A64" s="42" t="s">
        <v>77</v>
      </c>
      <c r="B64" s="9">
        <v>1</v>
      </c>
      <c r="C64" s="46" t="s">
        <v>0</v>
      </c>
      <c r="D64" s="7" t="s">
        <v>180</v>
      </c>
      <c r="E64" s="8" t="s">
        <v>25</v>
      </c>
      <c r="F64" s="27"/>
      <c r="G64" s="19">
        <f>B64*F64</f>
        <v>0</v>
      </c>
    </row>
    <row r="65" spans="1:7">
      <c r="A65" s="42" t="s">
        <v>78</v>
      </c>
      <c r="B65" s="9">
        <v>1</v>
      </c>
      <c r="C65" s="46" t="s">
        <v>0</v>
      </c>
      <c r="D65" s="7" t="s">
        <v>177</v>
      </c>
      <c r="E65" s="8" t="s">
        <v>72</v>
      </c>
      <c r="F65" s="19"/>
      <c r="G65" s="19"/>
    </row>
    <row r="66" spans="1:7">
      <c r="A66" s="42" t="s">
        <v>79</v>
      </c>
      <c r="B66" s="9">
        <v>1</v>
      </c>
      <c r="C66" s="46" t="s">
        <v>0</v>
      </c>
      <c r="D66" s="7" t="s">
        <v>181</v>
      </c>
      <c r="E66" s="8" t="s">
        <v>72</v>
      </c>
      <c r="F66" s="19"/>
      <c r="G66" s="19"/>
    </row>
    <row r="67" spans="1:7">
      <c r="A67" s="23"/>
      <c r="B67" s="9"/>
      <c r="C67" s="33"/>
      <c r="D67" s="7"/>
      <c r="E67" s="8"/>
      <c r="F67" s="19"/>
      <c r="G67" s="19"/>
    </row>
    <row r="68" spans="1:7" ht="15.75">
      <c r="A68" s="23"/>
      <c r="B68" s="9"/>
      <c r="C68" s="33"/>
      <c r="D68" s="6" t="s">
        <v>80</v>
      </c>
      <c r="E68" s="8"/>
      <c r="F68" s="19"/>
      <c r="G68" s="19"/>
    </row>
    <row r="69" spans="1:7" ht="25.5">
      <c r="A69" s="20" t="s">
        <v>132</v>
      </c>
      <c r="B69" s="9">
        <v>3</v>
      </c>
      <c r="C69" s="46" t="s">
        <v>0</v>
      </c>
      <c r="D69" s="7" t="s">
        <v>182</v>
      </c>
      <c r="E69" s="8" t="s">
        <v>25</v>
      </c>
      <c r="F69" s="27"/>
      <c r="G69" s="19">
        <f t="shared" ref="G69:G74" si="0">B69*F69</f>
        <v>0</v>
      </c>
    </row>
    <row r="70" spans="1:7">
      <c r="A70" s="42" t="s">
        <v>131</v>
      </c>
      <c r="B70" s="9">
        <v>1</v>
      </c>
      <c r="C70" s="46" t="s">
        <v>0</v>
      </c>
      <c r="D70" s="7" t="s">
        <v>183</v>
      </c>
      <c r="E70" s="8" t="s">
        <v>25</v>
      </c>
      <c r="F70" s="27"/>
      <c r="G70" s="19">
        <f t="shared" si="0"/>
        <v>0</v>
      </c>
    </row>
    <row r="71" spans="1:7">
      <c r="A71" s="48" t="s">
        <v>81</v>
      </c>
      <c r="B71" s="9">
        <v>1</v>
      </c>
      <c r="C71" s="46" t="s">
        <v>0</v>
      </c>
      <c r="D71" s="7" t="s">
        <v>184</v>
      </c>
      <c r="E71" s="8" t="s">
        <v>25</v>
      </c>
      <c r="F71" s="27"/>
      <c r="G71" s="19">
        <f t="shared" si="0"/>
        <v>0</v>
      </c>
    </row>
    <row r="72" spans="1:7">
      <c r="A72" s="48"/>
      <c r="B72" s="9">
        <v>1</v>
      </c>
      <c r="C72" s="46" t="s">
        <v>0</v>
      </c>
      <c r="D72" s="7" t="s">
        <v>83</v>
      </c>
      <c r="E72" s="8" t="s">
        <v>25</v>
      </c>
      <c r="F72" s="27"/>
      <c r="G72" s="19">
        <f t="shared" si="0"/>
        <v>0</v>
      </c>
    </row>
    <row r="73" spans="1:7">
      <c r="A73" s="47" t="s">
        <v>82</v>
      </c>
      <c r="B73" s="9">
        <v>1</v>
      </c>
      <c r="C73" s="46" t="s">
        <v>0</v>
      </c>
      <c r="D73" s="7" t="s">
        <v>185</v>
      </c>
      <c r="E73" s="8" t="s">
        <v>25</v>
      </c>
      <c r="F73" s="27"/>
      <c r="G73" s="19">
        <f t="shared" si="0"/>
        <v>0</v>
      </c>
    </row>
    <row r="74" spans="1:7">
      <c r="A74" s="47"/>
      <c r="B74" s="9">
        <v>1</v>
      </c>
      <c r="C74" s="46" t="s">
        <v>0</v>
      </c>
      <c r="D74" s="7" t="s">
        <v>84</v>
      </c>
      <c r="E74" s="8" t="s">
        <v>25</v>
      </c>
      <c r="F74" s="27"/>
      <c r="G74" s="19">
        <f t="shared" si="0"/>
        <v>0</v>
      </c>
    </row>
    <row r="75" spans="1:7">
      <c r="A75" s="42" t="s">
        <v>85</v>
      </c>
      <c r="B75" s="9">
        <v>1</v>
      </c>
      <c r="C75" s="46" t="s">
        <v>0</v>
      </c>
      <c r="D75" s="7" t="s">
        <v>177</v>
      </c>
      <c r="E75" s="8" t="s">
        <v>72</v>
      </c>
      <c r="F75" s="19"/>
      <c r="G75" s="19"/>
    </row>
    <row r="76" spans="1:7">
      <c r="A76" s="42" t="s">
        <v>86</v>
      </c>
      <c r="B76" s="9">
        <v>1</v>
      </c>
      <c r="C76" s="46" t="s">
        <v>0</v>
      </c>
      <c r="D76" s="7" t="s">
        <v>186</v>
      </c>
      <c r="E76" s="8" t="s">
        <v>72</v>
      </c>
      <c r="F76" s="19"/>
      <c r="G76" s="19"/>
    </row>
    <row r="77" spans="1:7">
      <c r="A77" s="42" t="s">
        <v>89</v>
      </c>
      <c r="B77" s="9">
        <v>2</v>
      </c>
      <c r="C77" s="46" t="s">
        <v>0</v>
      </c>
      <c r="D77" s="7" t="s">
        <v>187</v>
      </c>
      <c r="E77" s="8" t="s">
        <v>72</v>
      </c>
      <c r="F77" s="19"/>
      <c r="G77" s="19"/>
    </row>
    <row r="78" spans="1:7">
      <c r="A78" s="42" t="s">
        <v>87</v>
      </c>
      <c r="B78" s="9">
        <v>1</v>
      </c>
      <c r="C78" s="46" t="s">
        <v>0</v>
      </c>
      <c r="D78" s="7" t="s">
        <v>188</v>
      </c>
      <c r="E78" s="8" t="s">
        <v>72</v>
      </c>
      <c r="F78" s="19"/>
      <c r="G78" s="19"/>
    </row>
    <row r="79" spans="1:7">
      <c r="A79" s="42" t="s">
        <v>88</v>
      </c>
      <c r="B79" s="9">
        <v>1</v>
      </c>
      <c r="C79" s="46" t="s">
        <v>0</v>
      </c>
      <c r="D79" s="7" t="s">
        <v>189</v>
      </c>
      <c r="E79" s="8" t="s">
        <v>72</v>
      </c>
      <c r="F79" s="19"/>
      <c r="G79" s="19"/>
    </row>
    <row r="80" spans="1:7">
      <c r="A80" s="23"/>
      <c r="B80" s="9"/>
      <c r="C80" s="33"/>
      <c r="D80" s="7"/>
      <c r="E80" s="8"/>
      <c r="F80" s="19"/>
      <c r="G80" s="19"/>
    </row>
    <row r="81" spans="1:7" ht="15.75">
      <c r="A81" s="23"/>
      <c r="B81" s="9"/>
      <c r="C81" s="33"/>
      <c r="D81" s="6" t="s">
        <v>90</v>
      </c>
      <c r="E81" s="8"/>
      <c r="F81" s="19"/>
      <c r="G81" s="19"/>
    </row>
    <row r="82" spans="1:7">
      <c r="A82" s="42" t="s">
        <v>91</v>
      </c>
      <c r="B82" s="9">
        <v>1</v>
      </c>
      <c r="C82" s="46" t="s">
        <v>8</v>
      </c>
      <c r="D82" s="22" t="s">
        <v>190</v>
      </c>
      <c r="E82" s="8" t="s">
        <v>164</v>
      </c>
      <c r="F82" s="19"/>
      <c r="G82" s="19"/>
    </row>
    <row r="83" spans="1:7">
      <c r="A83" s="42" t="s">
        <v>92</v>
      </c>
      <c r="B83" s="9">
        <v>1</v>
      </c>
      <c r="C83" s="46" t="s">
        <v>0</v>
      </c>
      <c r="D83" s="7" t="s">
        <v>93</v>
      </c>
      <c r="E83" s="8" t="s">
        <v>164</v>
      </c>
      <c r="F83" s="19"/>
      <c r="G83" s="19"/>
    </row>
    <row r="84" spans="1:7">
      <c r="A84" s="47" t="s">
        <v>94</v>
      </c>
      <c r="B84" s="9">
        <v>1</v>
      </c>
      <c r="C84" s="33" t="s">
        <v>8</v>
      </c>
      <c r="D84" s="7" t="s">
        <v>95</v>
      </c>
      <c r="E84" s="8" t="s">
        <v>72</v>
      </c>
      <c r="F84" s="19"/>
      <c r="G84" s="19"/>
    </row>
    <row r="85" spans="1:7">
      <c r="A85" s="47"/>
      <c r="B85" s="9">
        <v>1</v>
      </c>
      <c r="C85" s="33" t="s">
        <v>8</v>
      </c>
      <c r="D85" s="7" t="s">
        <v>96</v>
      </c>
      <c r="E85" s="8" t="s">
        <v>164</v>
      </c>
      <c r="F85" s="19"/>
      <c r="G85" s="19"/>
    </row>
    <row r="86" spans="1:7" ht="25.5">
      <c r="A86" s="20" t="s">
        <v>191</v>
      </c>
      <c r="B86" s="9">
        <v>3</v>
      </c>
      <c r="C86" s="46" t="s">
        <v>0</v>
      </c>
      <c r="D86" s="7" t="s">
        <v>193</v>
      </c>
      <c r="E86" s="8" t="s">
        <v>25</v>
      </c>
      <c r="F86" s="27"/>
      <c r="G86" s="19">
        <f>B86*F86</f>
        <v>0</v>
      </c>
    </row>
    <row r="87" spans="1:7">
      <c r="A87" s="43" t="s">
        <v>192</v>
      </c>
      <c r="B87" s="9">
        <v>1</v>
      </c>
      <c r="C87" s="46" t="s">
        <v>0</v>
      </c>
      <c r="D87" s="7" t="s">
        <v>162</v>
      </c>
      <c r="E87" s="8" t="s">
        <v>25</v>
      </c>
      <c r="F87" s="27"/>
      <c r="G87" s="19">
        <f>B87*F87</f>
        <v>0</v>
      </c>
    </row>
    <row r="88" spans="1:7">
      <c r="A88" s="23"/>
      <c r="B88" s="9"/>
      <c r="C88" s="33"/>
      <c r="D88" s="7"/>
      <c r="E88" s="8"/>
      <c r="F88" s="19"/>
      <c r="G88" s="19"/>
    </row>
    <row r="89" spans="1:7" ht="15.75">
      <c r="A89" s="23"/>
      <c r="B89" s="9"/>
      <c r="C89" s="33"/>
      <c r="D89" s="6" t="s">
        <v>102</v>
      </c>
      <c r="E89" s="8"/>
      <c r="F89" s="19"/>
      <c r="G89" s="19"/>
    </row>
    <row r="90" spans="1:7">
      <c r="A90" s="42" t="s">
        <v>97</v>
      </c>
      <c r="B90" s="9">
        <v>1</v>
      </c>
      <c r="C90" s="33" t="s">
        <v>8</v>
      </c>
      <c r="D90" s="7" t="s">
        <v>98</v>
      </c>
      <c r="E90" s="8" t="s">
        <v>72</v>
      </c>
      <c r="F90" s="19"/>
      <c r="G90" s="19"/>
    </row>
    <row r="91" spans="1:7">
      <c r="A91" s="42" t="s">
        <v>99</v>
      </c>
      <c r="B91" s="9">
        <v>1</v>
      </c>
      <c r="C91" s="46" t="s">
        <v>0</v>
      </c>
      <c r="D91" s="7" t="s">
        <v>100</v>
      </c>
      <c r="E91" s="8" t="s">
        <v>164</v>
      </c>
      <c r="F91" s="19"/>
      <c r="G91" s="19"/>
    </row>
    <row r="92" spans="1:7">
      <c r="A92" s="42" t="s">
        <v>101</v>
      </c>
      <c r="B92" s="9">
        <v>1</v>
      </c>
      <c r="C92" s="46" t="s">
        <v>0</v>
      </c>
      <c r="D92" s="7" t="s">
        <v>193</v>
      </c>
      <c r="E92" s="8" t="s">
        <v>25</v>
      </c>
      <c r="F92" s="27"/>
      <c r="G92" s="19">
        <f>B92*F92</f>
        <v>0</v>
      </c>
    </row>
    <row r="93" spans="1:7">
      <c r="A93" s="23"/>
      <c r="B93" s="9"/>
      <c r="C93" s="33"/>
      <c r="D93" s="7"/>
      <c r="E93" s="8"/>
      <c r="F93" s="19"/>
      <c r="G93" s="19"/>
    </row>
    <row r="94" spans="1:7" ht="15.75">
      <c r="A94" s="23"/>
      <c r="B94" s="9"/>
      <c r="C94" s="33"/>
      <c r="D94" s="6" t="s">
        <v>103</v>
      </c>
      <c r="E94" s="8"/>
      <c r="F94" s="19"/>
      <c r="G94" s="19"/>
    </row>
    <row r="95" spans="1:7">
      <c r="A95" s="42" t="s">
        <v>133</v>
      </c>
      <c r="B95" s="9">
        <v>1</v>
      </c>
      <c r="C95" s="46" t="s">
        <v>8</v>
      </c>
      <c r="D95" s="7" t="s">
        <v>104</v>
      </c>
      <c r="E95" s="8" t="s">
        <v>164</v>
      </c>
      <c r="F95" s="19"/>
      <c r="G95" s="19"/>
    </row>
    <row r="96" spans="1:7">
      <c r="A96" s="42" t="s">
        <v>105</v>
      </c>
      <c r="B96" s="9">
        <v>1</v>
      </c>
      <c r="C96" s="46" t="s">
        <v>0</v>
      </c>
      <c r="D96" s="7" t="s">
        <v>194</v>
      </c>
      <c r="E96" s="8" t="s">
        <v>164</v>
      </c>
      <c r="F96" s="19"/>
      <c r="G96" s="19"/>
    </row>
    <row r="97" spans="1:7">
      <c r="A97" s="42" t="s">
        <v>106</v>
      </c>
      <c r="B97" s="9">
        <v>1</v>
      </c>
      <c r="C97" s="46" t="s">
        <v>0</v>
      </c>
      <c r="D97" s="7" t="s">
        <v>195</v>
      </c>
      <c r="E97" s="8" t="s">
        <v>25</v>
      </c>
      <c r="F97" s="27"/>
      <c r="G97" s="19">
        <f>B97*F97</f>
        <v>0</v>
      </c>
    </row>
    <row r="98" spans="1:7">
      <c r="A98" s="23"/>
      <c r="B98" s="9"/>
      <c r="C98" s="33"/>
      <c r="D98" s="7"/>
      <c r="E98" s="8"/>
      <c r="F98" s="19"/>
      <c r="G98" s="19"/>
    </row>
    <row r="99" spans="1:7" ht="15.75">
      <c r="A99" s="23"/>
      <c r="B99" s="9"/>
      <c r="C99" s="33"/>
      <c r="D99" s="6" t="s">
        <v>108</v>
      </c>
      <c r="E99" s="8"/>
      <c r="F99" s="19"/>
      <c r="G99" s="19"/>
    </row>
    <row r="100" spans="1:7">
      <c r="A100" s="42" t="s">
        <v>107</v>
      </c>
      <c r="B100" s="9">
        <v>1</v>
      </c>
      <c r="C100" s="46" t="s">
        <v>0</v>
      </c>
      <c r="D100" s="7" t="s">
        <v>196</v>
      </c>
      <c r="E100" s="8" t="s">
        <v>25</v>
      </c>
      <c r="F100" s="27"/>
      <c r="G100" s="19">
        <f>B100*F100</f>
        <v>0</v>
      </c>
    </row>
    <row r="101" spans="1:7">
      <c r="A101" s="42" t="s">
        <v>109</v>
      </c>
      <c r="B101" s="9">
        <v>1</v>
      </c>
      <c r="C101" s="46" t="s">
        <v>0</v>
      </c>
      <c r="D101" s="7" t="s">
        <v>110</v>
      </c>
      <c r="E101" s="8" t="s">
        <v>72</v>
      </c>
      <c r="F101" s="19"/>
      <c r="G101" s="19"/>
    </row>
    <row r="102" spans="1:7">
      <c r="A102" s="23"/>
      <c r="B102" s="9"/>
      <c r="C102" s="33"/>
      <c r="D102" s="7"/>
      <c r="E102" s="8"/>
      <c r="F102" s="19"/>
      <c r="G102" s="19"/>
    </row>
    <row r="103" spans="1:7" ht="15.75">
      <c r="A103" s="23"/>
      <c r="B103" s="9"/>
      <c r="C103" s="33"/>
      <c r="D103" s="6" t="s">
        <v>114</v>
      </c>
      <c r="E103" s="8"/>
      <c r="F103" s="19"/>
      <c r="G103" s="19"/>
    </row>
    <row r="104" spans="1:7">
      <c r="A104" s="46" t="s">
        <v>111</v>
      </c>
      <c r="B104" s="9">
        <v>1</v>
      </c>
      <c r="C104" s="46" t="s">
        <v>8</v>
      </c>
      <c r="D104" s="7" t="s">
        <v>226</v>
      </c>
      <c r="E104" s="8" t="s">
        <v>25</v>
      </c>
      <c r="F104" s="27"/>
      <c r="G104" s="19">
        <f>B104*F104</f>
        <v>0</v>
      </c>
    </row>
    <row r="105" spans="1:7">
      <c r="A105" s="46"/>
      <c r="B105" s="9"/>
      <c r="C105" s="33"/>
      <c r="D105" s="7"/>
      <c r="E105" s="8"/>
      <c r="F105" s="19"/>
      <c r="G105" s="19"/>
    </row>
    <row r="106" spans="1:7" ht="15.75">
      <c r="A106" s="46"/>
      <c r="B106" s="9"/>
      <c r="C106" s="33"/>
      <c r="D106" s="6" t="s">
        <v>112</v>
      </c>
      <c r="E106" s="8"/>
      <c r="F106" s="19"/>
      <c r="G106" s="19"/>
    </row>
    <row r="107" spans="1:7">
      <c r="A107" s="46" t="s">
        <v>113</v>
      </c>
      <c r="B107" s="9">
        <v>1</v>
      </c>
      <c r="C107" s="46" t="s">
        <v>8</v>
      </c>
      <c r="D107" s="7" t="s">
        <v>206</v>
      </c>
      <c r="E107" s="8" t="s">
        <v>25</v>
      </c>
      <c r="F107" s="27"/>
      <c r="G107" s="19">
        <f>B107*F107</f>
        <v>0</v>
      </c>
    </row>
    <row r="108" spans="1:7" ht="15.75">
      <c r="A108" s="44"/>
      <c r="B108" s="9"/>
      <c r="C108" s="44"/>
      <c r="D108" s="6"/>
      <c r="E108" s="8"/>
      <c r="F108" s="19"/>
      <c r="G108" s="19"/>
    </row>
    <row r="109" spans="1:7" ht="15.75">
      <c r="A109" s="44"/>
      <c r="B109" s="9"/>
      <c r="C109" s="44"/>
      <c r="D109" s="6" t="s">
        <v>160</v>
      </c>
      <c r="E109" s="8"/>
      <c r="F109" s="19"/>
      <c r="G109" s="19"/>
    </row>
    <row r="110" spans="1:7">
      <c r="A110" s="47" t="s">
        <v>161</v>
      </c>
      <c r="B110" s="9">
        <v>1</v>
      </c>
      <c r="C110" s="46" t="s">
        <v>8</v>
      </c>
      <c r="D110" s="7" t="s">
        <v>224</v>
      </c>
      <c r="E110" s="8" t="s">
        <v>225</v>
      </c>
      <c r="F110" s="19"/>
      <c r="G110" s="19"/>
    </row>
    <row r="111" spans="1:7">
      <c r="A111" s="47"/>
      <c r="B111" s="9">
        <v>1</v>
      </c>
      <c r="C111" s="46" t="s">
        <v>0</v>
      </c>
      <c r="D111" s="7" t="s">
        <v>197</v>
      </c>
      <c r="E111" s="8" t="s">
        <v>25</v>
      </c>
      <c r="F111" s="27"/>
      <c r="G111" s="19">
        <f>B111*F111</f>
        <v>0</v>
      </c>
    </row>
    <row r="112" spans="1:7">
      <c r="A112" s="23"/>
      <c r="B112" s="9"/>
      <c r="C112" s="33"/>
      <c r="D112" s="7"/>
      <c r="E112" s="8"/>
      <c r="F112" s="19"/>
      <c r="G112" s="19"/>
    </row>
    <row r="113" spans="1:7" ht="15.75">
      <c r="A113" s="23"/>
      <c r="B113" s="9"/>
      <c r="C113" s="33"/>
      <c r="D113" s="6" t="s">
        <v>115</v>
      </c>
      <c r="E113" s="8"/>
      <c r="F113" s="19"/>
      <c r="G113" s="19"/>
    </row>
    <row r="114" spans="1:7">
      <c r="A114" s="42" t="s">
        <v>116</v>
      </c>
      <c r="B114" s="9">
        <v>1</v>
      </c>
      <c r="C114" s="46" t="s">
        <v>0</v>
      </c>
      <c r="D114" s="7" t="s">
        <v>198</v>
      </c>
      <c r="E114" s="8" t="s">
        <v>25</v>
      </c>
      <c r="F114" s="27"/>
      <c r="G114" s="19">
        <f t="shared" ref="G114:G123" si="1">B114*F114</f>
        <v>0</v>
      </c>
    </row>
    <row r="115" spans="1:7">
      <c r="A115" s="47" t="s">
        <v>117</v>
      </c>
      <c r="B115" s="9">
        <v>1</v>
      </c>
      <c r="C115" s="46" t="s">
        <v>0</v>
      </c>
      <c r="D115" s="7" t="s">
        <v>167</v>
      </c>
      <c r="E115" s="8" t="s">
        <v>25</v>
      </c>
      <c r="F115" s="27"/>
      <c r="G115" s="19">
        <f t="shared" si="1"/>
        <v>0</v>
      </c>
    </row>
    <row r="116" spans="1:7">
      <c r="A116" s="47"/>
      <c r="B116" s="9">
        <v>1</v>
      </c>
      <c r="C116" s="46" t="s">
        <v>0</v>
      </c>
      <c r="D116" s="7" t="s">
        <v>66</v>
      </c>
      <c r="E116" s="8" t="s">
        <v>25</v>
      </c>
      <c r="F116" s="27"/>
      <c r="G116" s="19">
        <f t="shared" si="1"/>
        <v>0</v>
      </c>
    </row>
    <row r="117" spans="1:7">
      <c r="A117" s="47" t="s">
        <v>118</v>
      </c>
      <c r="B117" s="9">
        <v>1</v>
      </c>
      <c r="C117" s="46" t="s">
        <v>0</v>
      </c>
      <c r="D117" s="7" t="s">
        <v>202</v>
      </c>
      <c r="E117" s="8" t="s">
        <v>25</v>
      </c>
      <c r="F117" s="27"/>
      <c r="G117" s="19">
        <f t="shared" si="1"/>
        <v>0</v>
      </c>
    </row>
    <row r="118" spans="1:7">
      <c r="A118" s="47"/>
      <c r="B118" s="9">
        <v>1</v>
      </c>
      <c r="C118" s="46" t="s">
        <v>0</v>
      </c>
      <c r="D118" s="7" t="s">
        <v>29</v>
      </c>
      <c r="E118" s="8" t="s">
        <v>25</v>
      </c>
      <c r="F118" s="27"/>
      <c r="G118" s="19">
        <f t="shared" si="1"/>
        <v>0</v>
      </c>
    </row>
    <row r="119" spans="1:7">
      <c r="A119" s="42" t="s">
        <v>135</v>
      </c>
      <c r="B119" s="9">
        <v>1</v>
      </c>
      <c r="C119" s="46" t="s">
        <v>0</v>
      </c>
      <c r="D119" s="7" t="s">
        <v>199</v>
      </c>
      <c r="E119" s="8" t="s">
        <v>25</v>
      </c>
      <c r="F119" s="27"/>
      <c r="G119" s="19">
        <f t="shared" si="1"/>
        <v>0</v>
      </c>
    </row>
    <row r="120" spans="1:7" ht="38.25">
      <c r="A120" s="20" t="s">
        <v>119</v>
      </c>
      <c r="B120" s="9">
        <v>3</v>
      </c>
      <c r="C120" s="46" t="s">
        <v>0</v>
      </c>
      <c r="D120" s="7" t="s">
        <v>200</v>
      </c>
      <c r="E120" s="8" t="s">
        <v>25</v>
      </c>
      <c r="F120" s="27"/>
      <c r="G120" s="19">
        <f t="shared" si="1"/>
        <v>0</v>
      </c>
    </row>
    <row r="121" spans="1:7">
      <c r="A121" s="42" t="s">
        <v>134</v>
      </c>
      <c r="B121" s="9">
        <v>1</v>
      </c>
      <c r="C121" s="46" t="s">
        <v>0</v>
      </c>
      <c r="D121" s="7" t="s">
        <v>199</v>
      </c>
      <c r="E121" s="8" t="s">
        <v>25</v>
      </c>
      <c r="F121" s="27"/>
      <c r="G121" s="19">
        <f t="shared" si="1"/>
        <v>0</v>
      </c>
    </row>
    <row r="122" spans="1:7">
      <c r="A122" s="20" t="s">
        <v>136</v>
      </c>
      <c r="B122" s="9">
        <v>1</v>
      </c>
      <c r="C122" s="46" t="s">
        <v>0</v>
      </c>
      <c r="D122" s="7" t="s">
        <v>201</v>
      </c>
      <c r="E122" s="8" t="s">
        <v>25</v>
      </c>
      <c r="F122" s="27"/>
      <c r="G122" s="19">
        <f t="shared" si="1"/>
        <v>0</v>
      </c>
    </row>
    <row r="123" spans="1:7">
      <c r="A123" s="42" t="s">
        <v>203</v>
      </c>
      <c r="B123" s="9">
        <v>2</v>
      </c>
      <c r="C123" s="46" t="s">
        <v>0</v>
      </c>
      <c r="D123" s="7" t="s">
        <v>204</v>
      </c>
      <c r="E123" s="8" t="s">
        <v>25</v>
      </c>
      <c r="F123" s="27"/>
      <c r="G123" s="19">
        <f t="shared" si="1"/>
        <v>0</v>
      </c>
    </row>
    <row r="124" spans="1:7">
      <c r="A124" s="42" t="s">
        <v>120</v>
      </c>
      <c r="B124" s="9">
        <v>1</v>
      </c>
      <c r="C124" s="46" t="s">
        <v>0</v>
      </c>
      <c r="D124" s="7" t="s">
        <v>205</v>
      </c>
      <c r="E124" s="8" t="s">
        <v>72</v>
      </c>
      <c r="F124" s="19"/>
      <c r="G124" s="19"/>
    </row>
    <row r="125" spans="1:7">
      <c r="A125" s="46"/>
      <c r="B125" s="9"/>
      <c r="C125" s="46"/>
      <c r="D125" s="7"/>
      <c r="E125" s="8"/>
      <c r="F125" s="19"/>
      <c r="G125" s="19"/>
    </row>
    <row r="126" spans="1:7">
      <c r="A126" s="46"/>
      <c r="B126" s="9"/>
      <c r="C126" s="46"/>
      <c r="D126" s="7"/>
      <c r="E126" s="8"/>
      <c r="F126" s="19"/>
      <c r="G126" s="19"/>
    </row>
    <row r="127" spans="1:7" ht="15.75">
      <c r="B127" s="9"/>
      <c r="D127" s="6" t="s">
        <v>123</v>
      </c>
      <c r="F127" s="19"/>
      <c r="G127" s="19"/>
    </row>
    <row r="128" spans="1:7">
      <c r="A128" s="21"/>
      <c r="B128" s="9">
        <v>1</v>
      </c>
      <c r="C128" s="33" t="s">
        <v>8</v>
      </c>
      <c r="D128" s="7" t="s">
        <v>152</v>
      </c>
      <c r="E128" s="12" t="s">
        <v>25</v>
      </c>
      <c r="F128" s="27"/>
      <c r="G128" s="19">
        <f>B128*F128</f>
        <v>0</v>
      </c>
    </row>
    <row r="129" spans="1:7">
      <c r="A129" s="21"/>
      <c r="B129" s="9">
        <v>1</v>
      </c>
      <c r="C129" s="21" t="s">
        <v>8</v>
      </c>
      <c r="D129" s="7" t="s">
        <v>127</v>
      </c>
      <c r="E129" s="12" t="s">
        <v>25</v>
      </c>
      <c r="F129" s="27"/>
      <c r="G129" s="19">
        <f>B129*F129</f>
        <v>0</v>
      </c>
    </row>
    <row r="130" spans="1:7">
      <c r="A130" s="21"/>
      <c r="B130" s="9">
        <v>56</v>
      </c>
      <c r="C130" s="21" t="s">
        <v>17</v>
      </c>
      <c r="D130" s="3" t="s">
        <v>22</v>
      </c>
      <c r="E130" s="12" t="s">
        <v>25</v>
      </c>
      <c r="F130" s="27"/>
      <c r="G130" s="19">
        <f>B130*F130</f>
        <v>0</v>
      </c>
    </row>
    <row r="131" spans="1:7">
      <c r="A131" s="46"/>
      <c r="B131" s="9"/>
      <c r="C131" s="46"/>
      <c r="D131" s="7"/>
      <c r="E131" s="8"/>
      <c r="F131" s="19"/>
      <c r="G131" s="19"/>
    </row>
    <row r="132" spans="1:7" ht="15.75">
      <c r="A132" s="21"/>
      <c r="B132" s="9"/>
      <c r="C132" s="21"/>
      <c r="D132" s="6" t="s">
        <v>124</v>
      </c>
      <c r="E132" s="1"/>
      <c r="F132" s="19"/>
      <c r="G132" s="19"/>
    </row>
    <row r="133" spans="1:7">
      <c r="A133" s="23"/>
      <c r="B133" s="9">
        <v>1</v>
      </c>
      <c r="C133" s="21" t="s">
        <v>8</v>
      </c>
      <c r="D133" s="7" t="s">
        <v>125</v>
      </c>
      <c r="E133" s="12" t="s">
        <v>25</v>
      </c>
      <c r="F133" s="27"/>
      <c r="G133" s="19">
        <f>B133*F133</f>
        <v>0</v>
      </c>
    </row>
    <row r="134" spans="1:7">
      <c r="A134" s="23"/>
      <c r="B134" s="9">
        <v>1</v>
      </c>
      <c r="C134" s="33" t="s">
        <v>8</v>
      </c>
      <c r="D134" s="7" t="s">
        <v>126</v>
      </c>
      <c r="E134" s="12" t="s">
        <v>25</v>
      </c>
      <c r="F134" s="27"/>
      <c r="G134" s="19">
        <f>B134*F134</f>
        <v>0</v>
      </c>
    </row>
    <row r="135" spans="1:7">
      <c r="A135" s="21"/>
      <c r="B135" s="9">
        <v>24</v>
      </c>
      <c r="C135" s="21" t="s">
        <v>17</v>
      </c>
      <c r="D135" s="3" t="s">
        <v>28</v>
      </c>
      <c r="E135" s="12" t="s">
        <v>25</v>
      </c>
      <c r="F135" s="27"/>
      <c r="G135" s="19">
        <f>B135*F135</f>
        <v>0</v>
      </c>
    </row>
    <row r="136" spans="1:7">
      <c r="A136" s="21"/>
      <c r="B136" s="9"/>
      <c r="C136" s="21"/>
      <c r="E136" s="25"/>
      <c r="F136" s="26"/>
      <c r="G136" s="19"/>
    </row>
    <row r="137" spans="1:7">
      <c r="A137" s="46"/>
      <c r="B137" s="9"/>
      <c r="C137" s="46"/>
      <c r="D137" s="7"/>
      <c r="E137" s="8"/>
      <c r="F137" s="19"/>
      <c r="G137" s="19"/>
    </row>
    <row r="138" spans="1:7" ht="15.75">
      <c r="A138" s="21"/>
      <c r="B138" s="9"/>
      <c r="C138" s="21"/>
      <c r="D138" s="6" t="s">
        <v>121</v>
      </c>
      <c r="F138" s="19"/>
      <c r="G138" s="19"/>
    </row>
    <row r="139" spans="1:7">
      <c r="A139" s="45"/>
      <c r="B139" s="10">
        <v>1</v>
      </c>
      <c r="C139" s="35" t="s">
        <v>8</v>
      </c>
      <c r="D139" s="7" t="s">
        <v>207</v>
      </c>
      <c r="E139" s="12" t="s">
        <v>25</v>
      </c>
      <c r="F139" s="27"/>
      <c r="G139" s="19">
        <f>B139*F139</f>
        <v>0</v>
      </c>
    </row>
    <row r="140" spans="1:7">
      <c r="A140" s="45"/>
      <c r="B140" s="10">
        <v>1</v>
      </c>
      <c r="C140" s="35" t="s">
        <v>0</v>
      </c>
      <c r="D140" s="7" t="s">
        <v>210</v>
      </c>
      <c r="E140" s="12" t="s">
        <v>25</v>
      </c>
      <c r="F140" s="27"/>
      <c r="G140" s="19">
        <f>B140*F140</f>
        <v>0</v>
      </c>
    </row>
    <row r="141" spans="1:7">
      <c r="A141" s="45"/>
      <c r="B141" s="10">
        <v>1</v>
      </c>
      <c r="C141" s="35" t="s">
        <v>0</v>
      </c>
      <c r="D141" s="7" t="s">
        <v>209</v>
      </c>
      <c r="E141" s="12" t="s">
        <v>25</v>
      </c>
      <c r="F141" s="27"/>
      <c r="G141" s="19">
        <f>B141*F141</f>
        <v>0</v>
      </c>
    </row>
    <row r="142" spans="1:7">
      <c r="A142" s="45"/>
      <c r="B142" s="10">
        <v>1</v>
      </c>
      <c r="C142" s="35" t="s">
        <v>0</v>
      </c>
      <c r="D142" s="7" t="s">
        <v>208</v>
      </c>
      <c r="E142" s="12" t="s">
        <v>25</v>
      </c>
      <c r="F142" s="27"/>
      <c r="G142" s="19">
        <f>B142*F142</f>
        <v>0</v>
      </c>
    </row>
    <row r="143" spans="1:7">
      <c r="A143" s="45"/>
      <c r="B143" s="10">
        <v>1</v>
      </c>
      <c r="C143" s="35" t="s">
        <v>0</v>
      </c>
      <c r="D143" s="7" t="s">
        <v>211</v>
      </c>
      <c r="E143" s="12" t="s">
        <v>25</v>
      </c>
      <c r="F143" s="27"/>
      <c r="G143" s="19">
        <f>B143*F143</f>
        <v>0</v>
      </c>
    </row>
    <row r="144" spans="1:7">
      <c r="A144" s="13"/>
      <c r="B144" s="11"/>
      <c r="C144" s="36"/>
      <c r="E144" s="12"/>
      <c r="F144" s="19"/>
      <c r="G144" s="19"/>
    </row>
    <row r="145" spans="1:7" ht="15.75">
      <c r="A145" s="31"/>
      <c r="B145" s="11"/>
      <c r="C145" s="37"/>
      <c r="D145" s="6" t="s">
        <v>27</v>
      </c>
      <c r="E145" s="2"/>
      <c r="F145" s="19"/>
      <c r="G145" s="19"/>
    </row>
    <row r="146" spans="1:7">
      <c r="B146" s="9">
        <v>75</v>
      </c>
      <c r="C146" s="36" t="s">
        <v>122</v>
      </c>
      <c r="D146" s="7" t="s">
        <v>213</v>
      </c>
      <c r="E146" s="12" t="s">
        <v>25</v>
      </c>
      <c r="F146" s="27"/>
      <c r="G146" s="19">
        <f>B146*F146</f>
        <v>0</v>
      </c>
    </row>
    <row r="147" spans="1:7">
      <c r="B147" s="9">
        <v>75</v>
      </c>
      <c r="C147" s="36" t="s">
        <v>122</v>
      </c>
      <c r="D147" s="7" t="s">
        <v>129</v>
      </c>
      <c r="E147" s="12" t="s">
        <v>25</v>
      </c>
      <c r="F147" s="27"/>
      <c r="G147" s="19">
        <f>B147*F147</f>
        <v>0</v>
      </c>
    </row>
    <row r="148" spans="1:7">
      <c r="B148" s="9">
        <v>75</v>
      </c>
      <c r="C148" s="36" t="s">
        <v>122</v>
      </c>
      <c r="D148" s="7" t="s">
        <v>212</v>
      </c>
      <c r="E148" s="12" t="s">
        <v>25</v>
      </c>
      <c r="F148" s="27"/>
      <c r="G148" s="19">
        <f>B148*F148</f>
        <v>0</v>
      </c>
    </row>
    <row r="149" spans="1:7">
      <c r="B149" s="9">
        <v>14</v>
      </c>
      <c r="C149" s="36" t="s">
        <v>0</v>
      </c>
      <c r="D149" s="7" t="s">
        <v>214</v>
      </c>
      <c r="E149" s="12" t="s">
        <v>25</v>
      </c>
      <c r="F149" s="27"/>
      <c r="G149" s="19">
        <f>B149*F149</f>
        <v>0</v>
      </c>
    </row>
    <row r="150" spans="1:7">
      <c r="B150" s="9"/>
      <c r="C150" s="36"/>
      <c r="D150" s="7"/>
      <c r="E150" s="12"/>
      <c r="F150" s="19"/>
      <c r="G150" s="19"/>
    </row>
    <row r="151" spans="1:7" ht="15.75">
      <c r="B151" s="9"/>
      <c r="C151" s="36"/>
      <c r="D151" s="6" t="s">
        <v>128</v>
      </c>
      <c r="E151" s="12"/>
      <c r="F151" s="19"/>
      <c r="G151" s="19"/>
    </row>
    <row r="152" spans="1:7">
      <c r="B152" s="9">
        <v>1</v>
      </c>
      <c r="C152" s="36" t="s">
        <v>8</v>
      </c>
      <c r="D152" s="7" t="s">
        <v>215</v>
      </c>
      <c r="E152" s="25" t="s">
        <v>72</v>
      </c>
      <c r="F152" s="26"/>
      <c r="G152" s="19"/>
    </row>
    <row r="153" spans="1:7">
      <c r="B153" s="9">
        <v>1</v>
      </c>
      <c r="C153" s="36" t="s">
        <v>8</v>
      </c>
      <c r="D153" s="7" t="s">
        <v>216</v>
      </c>
      <c r="E153" s="12" t="s">
        <v>25</v>
      </c>
      <c r="F153" s="27"/>
      <c r="G153" s="19">
        <f>B153*F153</f>
        <v>0</v>
      </c>
    </row>
    <row r="154" spans="1:7">
      <c r="B154" s="9">
        <v>1</v>
      </c>
      <c r="C154" s="36" t="s">
        <v>8</v>
      </c>
      <c r="D154" s="7" t="s">
        <v>217</v>
      </c>
      <c r="E154" s="12" t="s">
        <v>25</v>
      </c>
      <c r="F154" s="27"/>
      <c r="G154" s="19">
        <f>B154*F154</f>
        <v>0</v>
      </c>
    </row>
    <row r="155" spans="1:7">
      <c r="B155" s="9"/>
      <c r="F155" s="19"/>
      <c r="G155" s="19"/>
    </row>
    <row r="156" spans="1:7">
      <c r="B156" s="9"/>
      <c r="F156" s="19"/>
      <c r="G156" s="19"/>
    </row>
    <row r="157" spans="1:7" ht="15.75">
      <c r="B157" s="9"/>
      <c r="D157" s="6" t="s">
        <v>9</v>
      </c>
      <c r="F157" s="19"/>
      <c r="G157" s="19"/>
    </row>
    <row r="158" spans="1:7">
      <c r="B158" s="9">
        <v>20</v>
      </c>
      <c r="C158" s="33" t="s">
        <v>10</v>
      </c>
      <c r="D158" s="7" t="s">
        <v>137</v>
      </c>
      <c r="E158" s="12" t="s">
        <v>25</v>
      </c>
      <c r="F158" s="27"/>
      <c r="G158" s="19">
        <f t="shared" ref="G158:G180" si="2">B158*F158</f>
        <v>0</v>
      </c>
    </row>
    <row r="159" spans="1:7">
      <c r="B159" s="9">
        <v>96</v>
      </c>
      <c r="C159" s="21" t="s">
        <v>10</v>
      </c>
      <c r="D159" s="14" t="s">
        <v>138</v>
      </c>
      <c r="E159" s="12" t="s">
        <v>25</v>
      </c>
      <c r="F159" s="27"/>
      <c r="G159" s="19">
        <f t="shared" si="2"/>
        <v>0</v>
      </c>
    </row>
    <row r="160" spans="1:7">
      <c r="B160" s="9">
        <v>12</v>
      </c>
      <c r="C160" s="42" t="s">
        <v>10</v>
      </c>
      <c r="D160" s="14" t="s">
        <v>140</v>
      </c>
      <c r="E160" s="12" t="s">
        <v>25</v>
      </c>
      <c r="F160" s="27"/>
      <c r="G160" s="19">
        <f t="shared" si="2"/>
        <v>0</v>
      </c>
    </row>
    <row r="161" spans="2:7">
      <c r="B161" s="9">
        <v>92</v>
      </c>
      <c r="C161" s="21" t="s">
        <v>10</v>
      </c>
      <c r="D161" s="14" t="s">
        <v>139</v>
      </c>
      <c r="E161" s="12" t="s">
        <v>25</v>
      </c>
      <c r="F161" s="27"/>
      <c r="G161" s="19">
        <f t="shared" si="2"/>
        <v>0</v>
      </c>
    </row>
    <row r="162" spans="2:7">
      <c r="B162" s="9">
        <v>72</v>
      </c>
      <c r="C162" s="42" t="s">
        <v>10</v>
      </c>
      <c r="D162" s="14" t="s">
        <v>141</v>
      </c>
      <c r="E162" s="12" t="s">
        <v>25</v>
      </c>
      <c r="F162" s="27"/>
      <c r="G162" s="19">
        <f t="shared" si="2"/>
        <v>0</v>
      </c>
    </row>
    <row r="163" spans="2:7">
      <c r="B163" s="9">
        <v>300</v>
      </c>
      <c r="C163" s="21" t="s">
        <v>10</v>
      </c>
      <c r="D163" s="14" t="s">
        <v>142</v>
      </c>
      <c r="E163" s="12" t="s">
        <v>25</v>
      </c>
      <c r="F163" s="27"/>
      <c r="G163" s="19">
        <f t="shared" si="2"/>
        <v>0</v>
      </c>
    </row>
    <row r="164" spans="2:7">
      <c r="B164" s="9">
        <v>214</v>
      </c>
      <c r="C164" s="42" t="s">
        <v>10</v>
      </c>
      <c r="D164" s="14" t="s">
        <v>143</v>
      </c>
      <c r="E164" s="12" t="s">
        <v>25</v>
      </c>
      <c r="F164" s="27"/>
      <c r="G164" s="19">
        <f t="shared" si="2"/>
        <v>0</v>
      </c>
    </row>
    <row r="165" spans="2:7">
      <c r="B165" s="9">
        <v>280</v>
      </c>
      <c r="C165" s="21" t="s">
        <v>10</v>
      </c>
      <c r="D165" s="14" t="s">
        <v>151</v>
      </c>
      <c r="E165" s="12" t="s">
        <v>25</v>
      </c>
      <c r="F165" s="27"/>
      <c r="G165" s="19">
        <f t="shared" si="2"/>
        <v>0</v>
      </c>
    </row>
    <row r="166" spans="2:7">
      <c r="B166" s="9">
        <v>30</v>
      </c>
      <c r="C166" s="42" t="s">
        <v>10</v>
      </c>
      <c r="D166" s="14" t="s">
        <v>144</v>
      </c>
      <c r="E166" s="12" t="s">
        <v>25</v>
      </c>
      <c r="F166" s="27"/>
      <c r="G166" s="19">
        <f t="shared" si="2"/>
        <v>0</v>
      </c>
    </row>
    <row r="167" spans="2:7">
      <c r="B167" s="9">
        <v>122</v>
      </c>
      <c r="C167" s="33" t="s">
        <v>10</v>
      </c>
      <c r="D167" s="24" t="s">
        <v>145</v>
      </c>
      <c r="E167" s="12" t="s">
        <v>25</v>
      </c>
      <c r="F167" s="27"/>
      <c r="G167" s="19">
        <f t="shared" si="2"/>
        <v>0</v>
      </c>
    </row>
    <row r="168" spans="2:7">
      <c r="B168" s="9">
        <v>70</v>
      </c>
      <c r="C168" s="33" t="s">
        <v>10</v>
      </c>
      <c r="D168" s="24" t="s">
        <v>146</v>
      </c>
      <c r="E168" s="12" t="s">
        <v>25</v>
      </c>
      <c r="F168" s="27"/>
      <c r="G168" s="19">
        <f t="shared" si="2"/>
        <v>0</v>
      </c>
    </row>
    <row r="169" spans="2:7">
      <c r="B169" s="9">
        <v>12</v>
      </c>
      <c r="C169" s="21" t="s">
        <v>10</v>
      </c>
      <c r="D169" s="14" t="s">
        <v>147</v>
      </c>
      <c r="E169" s="12" t="s">
        <v>25</v>
      </c>
      <c r="F169" s="27"/>
      <c r="G169" s="19">
        <f t="shared" si="2"/>
        <v>0</v>
      </c>
    </row>
    <row r="170" spans="2:7">
      <c r="B170" s="9">
        <v>174</v>
      </c>
      <c r="C170" s="33" t="s">
        <v>10</v>
      </c>
      <c r="D170" s="14" t="s">
        <v>148</v>
      </c>
      <c r="E170" s="12" t="s">
        <v>25</v>
      </c>
      <c r="F170" s="27"/>
      <c r="G170" s="19">
        <f t="shared" si="2"/>
        <v>0</v>
      </c>
    </row>
    <row r="171" spans="2:7">
      <c r="B171" s="9">
        <v>696</v>
      </c>
      <c r="C171" s="21" t="s">
        <v>10</v>
      </c>
      <c r="D171" s="14" t="s">
        <v>149</v>
      </c>
      <c r="E171" s="12" t="s">
        <v>25</v>
      </c>
      <c r="F171" s="27"/>
      <c r="G171" s="19">
        <f t="shared" si="2"/>
        <v>0</v>
      </c>
    </row>
    <row r="172" spans="2:7">
      <c r="B172" s="9">
        <v>34</v>
      </c>
      <c r="C172" s="21" t="s">
        <v>10</v>
      </c>
      <c r="D172" s="14" t="s">
        <v>150</v>
      </c>
      <c r="E172" s="12" t="s">
        <v>25</v>
      </c>
      <c r="F172" s="27"/>
      <c r="G172" s="19">
        <f t="shared" si="2"/>
        <v>0</v>
      </c>
    </row>
    <row r="173" spans="2:7">
      <c r="B173" s="9">
        <v>80</v>
      </c>
      <c r="C173" s="42" t="s">
        <v>10</v>
      </c>
      <c r="D173" s="14" t="s">
        <v>154</v>
      </c>
      <c r="E173" s="12" t="s">
        <v>25</v>
      </c>
      <c r="F173" s="27"/>
      <c r="G173" s="19">
        <f t="shared" si="2"/>
        <v>0</v>
      </c>
    </row>
    <row r="174" spans="2:7">
      <c r="B174" s="9">
        <v>24</v>
      </c>
      <c r="C174" s="21" t="s">
        <v>10</v>
      </c>
      <c r="D174" s="24" t="s">
        <v>155</v>
      </c>
      <c r="E174" s="12" t="s">
        <v>25</v>
      </c>
      <c r="F174" s="27"/>
      <c r="G174" s="19">
        <f t="shared" si="2"/>
        <v>0</v>
      </c>
    </row>
    <row r="175" spans="2:7">
      <c r="B175" s="9">
        <v>32</v>
      </c>
      <c r="C175" s="21" t="s">
        <v>10</v>
      </c>
      <c r="D175" s="24" t="s">
        <v>156</v>
      </c>
      <c r="E175" s="12" t="s">
        <v>25</v>
      </c>
      <c r="F175" s="27"/>
      <c r="G175" s="19">
        <f t="shared" si="2"/>
        <v>0</v>
      </c>
    </row>
    <row r="176" spans="2:7">
      <c r="B176" s="9">
        <v>16</v>
      </c>
      <c r="C176" s="42" t="s">
        <v>10</v>
      </c>
      <c r="D176" s="24" t="s">
        <v>157</v>
      </c>
      <c r="E176" s="12" t="s">
        <v>25</v>
      </c>
      <c r="F176" s="27"/>
      <c r="G176" s="19">
        <f t="shared" si="2"/>
        <v>0</v>
      </c>
    </row>
    <row r="177" spans="2:7">
      <c r="B177" s="9">
        <v>40</v>
      </c>
      <c r="C177" s="42" t="s">
        <v>10</v>
      </c>
      <c r="D177" s="24" t="s">
        <v>158</v>
      </c>
      <c r="E177" s="12" t="s">
        <v>25</v>
      </c>
      <c r="F177" s="27"/>
      <c r="G177" s="19">
        <f t="shared" si="2"/>
        <v>0</v>
      </c>
    </row>
    <row r="178" spans="2:7">
      <c r="B178" s="9">
        <v>40</v>
      </c>
      <c r="C178" s="21" t="s">
        <v>10</v>
      </c>
      <c r="D178" s="14" t="s">
        <v>159</v>
      </c>
      <c r="E178" s="12" t="s">
        <v>25</v>
      </c>
      <c r="F178" s="27"/>
      <c r="G178" s="19">
        <f t="shared" si="2"/>
        <v>0</v>
      </c>
    </row>
    <row r="179" spans="2:7">
      <c r="B179" s="9">
        <v>100</v>
      </c>
      <c r="C179" s="21" t="s">
        <v>10</v>
      </c>
      <c r="D179" s="14" t="s">
        <v>11</v>
      </c>
      <c r="E179" s="12" t="s">
        <v>25</v>
      </c>
      <c r="F179" s="27"/>
      <c r="G179" s="19">
        <f t="shared" si="2"/>
        <v>0</v>
      </c>
    </row>
    <row r="180" spans="2:7">
      <c r="B180" s="9">
        <v>1</v>
      </c>
      <c r="C180" s="21" t="s">
        <v>8</v>
      </c>
      <c r="D180" s="24" t="s">
        <v>153</v>
      </c>
      <c r="E180" s="12" t="s">
        <v>25</v>
      </c>
      <c r="F180" s="27"/>
      <c r="G180" s="19">
        <f t="shared" si="2"/>
        <v>0</v>
      </c>
    </row>
    <row r="181" spans="2:7">
      <c r="B181" s="9"/>
      <c r="F181" s="19"/>
      <c r="G181" s="19"/>
    </row>
    <row r="182" spans="2:7" ht="15.75">
      <c r="B182" s="9"/>
      <c r="D182" s="6" t="s">
        <v>12</v>
      </c>
      <c r="F182" s="19"/>
      <c r="G182" s="19"/>
    </row>
    <row r="183" spans="2:7">
      <c r="B183" s="9">
        <v>2304</v>
      </c>
      <c r="C183" s="21" t="s">
        <v>10</v>
      </c>
      <c r="D183" s="3" t="s">
        <v>13</v>
      </c>
      <c r="E183" s="12" t="s">
        <v>25</v>
      </c>
      <c r="F183" s="27"/>
      <c r="G183" s="19">
        <f t="shared" ref="G183:G188" si="3">B183*F183</f>
        <v>0</v>
      </c>
    </row>
    <row r="184" spans="2:7">
      <c r="B184" s="9">
        <v>1</v>
      </c>
      <c r="C184" s="21" t="s">
        <v>8</v>
      </c>
      <c r="D184" s="3" t="s">
        <v>23</v>
      </c>
      <c r="E184" s="12" t="s">
        <v>25</v>
      </c>
      <c r="F184" s="27"/>
      <c r="G184" s="19">
        <f t="shared" si="3"/>
        <v>0</v>
      </c>
    </row>
    <row r="185" spans="2:7">
      <c r="B185" s="9">
        <v>1</v>
      </c>
      <c r="C185" s="33" t="s">
        <v>8</v>
      </c>
      <c r="D185" s="7" t="s">
        <v>130</v>
      </c>
      <c r="E185" s="12" t="s">
        <v>25</v>
      </c>
      <c r="F185" s="27"/>
      <c r="G185" s="19">
        <f t="shared" si="3"/>
        <v>0</v>
      </c>
    </row>
    <row r="186" spans="2:7" ht="25.5">
      <c r="B186" s="9">
        <v>1</v>
      </c>
      <c r="C186" s="21" t="s">
        <v>8</v>
      </c>
      <c r="D186" s="22" t="s">
        <v>220</v>
      </c>
      <c r="E186" s="12" t="s">
        <v>25</v>
      </c>
      <c r="F186" s="27"/>
      <c r="G186" s="19">
        <f t="shared" si="3"/>
        <v>0</v>
      </c>
    </row>
    <row r="187" spans="2:7" ht="25.5">
      <c r="B187" s="9">
        <v>1</v>
      </c>
      <c r="C187" s="21" t="s">
        <v>8</v>
      </c>
      <c r="D187" s="22" t="s">
        <v>221</v>
      </c>
      <c r="E187" s="12" t="s">
        <v>25</v>
      </c>
      <c r="F187" s="27"/>
      <c r="G187" s="19">
        <f t="shared" si="3"/>
        <v>0</v>
      </c>
    </row>
    <row r="188" spans="2:7" ht="25.5">
      <c r="B188" s="9">
        <v>96</v>
      </c>
      <c r="C188" s="33" t="s">
        <v>17</v>
      </c>
      <c r="D188" s="22" t="s">
        <v>219</v>
      </c>
      <c r="E188" s="12" t="s">
        <v>25</v>
      </c>
      <c r="F188" s="27"/>
      <c r="G188" s="19">
        <f t="shared" si="3"/>
        <v>0</v>
      </c>
    </row>
    <row r="189" spans="2:7">
      <c r="B189" s="9"/>
      <c r="C189" s="21"/>
      <c r="D189" s="7"/>
      <c r="F189" s="19"/>
      <c r="G189" s="19"/>
    </row>
    <row r="190" spans="2:7" ht="15.75">
      <c r="B190" s="9"/>
      <c r="C190" s="21"/>
      <c r="D190" s="6" t="s">
        <v>14</v>
      </c>
      <c r="F190" s="19"/>
      <c r="G190" s="19"/>
    </row>
    <row r="191" spans="2:7" ht="38.25">
      <c r="B191" s="11">
        <v>80</v>
      </c>
      <c r="C191" s="38" t="s">
        <v>17</v>
      </c>
      <c r="D191" s="18" t="s">
        <v>218</v>
      </c>
      <c r="E191" s="12" t="s">
        <v>25</v>
      </c>
      <c r="F191" s="27"/>
      <c r="G191" s="19">
        <f t="shared" ref="G191:G196" si="4">B191*F191</f>
        <v>0</v>
      </c>
    </row>
    <row r="192" spans="2:7">
      <c r="B192" s="11">
        <v>1</v>
      </c>
      <c r="C192" s="39" t="s">
        <v>8</v>
      </c>
      <c r="D192" s="18" t="s">
        <v>24</v>
      </c>
      <c r="E192" s="12" t="s">
        <v>25</v>
      </c>
      <c r="F192" s="27"/>
      <c r="G192" s="19">
        <f t="shared" si="4"/>
        <v>0</v>
      </c>
    </row>
    <row r="193" spans="1:7">
      <c r="B193" s="11">
        <v>1</v>
      </c>
      <c r="C193" s="40" t="s">
        <v>8</v>
      </c>
      <c r="D193" s="18" t="s">
        <v>15</v>
      </c>
      <c r="E193" s="12" t="s">
        <v>25</v>
      </c>
      <c r="F193" s="27"/>
      <c r="G193" s="19">
        <f t="shared" si="4"/>
        <v>0</v>
      </c>
    </row>
    <row r="194" spans="1:7">
      <c r="B194" s="11">
        <v>1</v>
      </c>
      <c r="C194" s="40" t="s">
        <v>8</v>
      </c>
      <c r="D194" s="18" t="s">
        <v>222</v>
      </c>
      <c r="E194" s="12" t="s">
        <v>25</v>
      </c>
      <c r="F194" s="27"/>
      <c r="G194" s="19">
        <f t="shared" si="4"/>
        <v>0</v>
      </c>
    </row>
    <row r="195" spans="1:7">
      <c r="B195" s="11">
        <v>1</v>
      </c>
      <c r="C195" s="40" t="s">
        <v>8</v>
      </c>
      <c r="D195" s="18" t="s">
        <v>223</v>
      </c>
      <c r="E195" s="12" t="s">
        <v>25</v>
      </c>
      <c r="F195" s="27"/>
      <c r="G195" s="19">
        <f t="shared" si="4"/>
        <v>0</v>
      </c>
    </row>
    <row r="196" spans="1:7">
      <c r="B196" s="11">
        <v>1</v>
      </c>
      <c r="C196" s="38" t="s">
        <v>8</v>
      </c>
      <c r="D196" s="18" t="s">
        <v>16</v>
      </c>
      <c r="E196" s="12" t="s">
        <v>25</v>
      </c>
      <c r="F196" s="27"/>
      <c r="G196" s="19">
        <f t="shared" si="4"/>
        <v>0</v>
      </c>
    </row>
    <row r="197" spans="1:7" ht="13.5" thickBot="1">
      <c r="A197" s="32"/>
      <c r="B197" s="4"/>
      <c r="C197" s="41"/>
      <c r="D197" s="4"/>
      <c r="E197" s="4"/>
      <c r="F197" s="4"/>
      <c r="G197" s="4"/>
    </row>
    <row r="198" spans="1:7" ht="13.5" thickTop="1"/>
    <row r="199" spans="1:7" ht="15.75">
      <c r="D199" s="6" t="s">
        <v>7</v>
      </c>
      <c r="G199" s="28">
        <f>SUM(G11:G196)</f>
        <v>0</v>
      </c>
    </row>
  </sheetData>
  <mergeCells count="15">
    <mergeCell ref="A117:A118"/>
    <mergeCell ref="A115:A116"/>
    <mergeCell ref="A43:A44"/>
    <mergeCell ref="A48:A49"/>
    <mergeCell ref="A73:A74"/>
    <mergeCell ref="A71:A72"/>
    <mergeCell ref="A84:A85"/>
    <mergeCell ref="A11:A12"/>
    <mergeCell ref="A110:A111"/>
    <mergeCell ref="A15:A16"/>
    <mergeCell ref="A17:A18"/>
    <mergeCell ref="A33:A34"/>
    <mergeCell ref="A35:A36"/>
    <mergeCell ref="A26:A27"/>
    <mergeCell ref="A24:A25"/>
  </mergeCells>
  <printOptions horizontalCentered="1"/>
  <pageMargins left="0.51181102362204722" right="0.51181102362204722" top="0.59055118110236227" bottom="0.78740157480314965" header="0.51181102362204722" footer="0.51181102362204722"/>
  <pageSetup paperSize="9" scale="55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Rozpocet_MaR</vt:lpstr>
      <vt:lpstr>Rozpocet_MaR!Názvy_tisku</vt:lpstr>
      <vt:lpstr>Rozpocet_MaR!Oblast_tisku</vt:lpstr>
    </vt:vector>
  </TitlesOfParts>
  <Company>energie 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smejda-nb</dc:creator>
  <cp:lastModifiedBy>Firbas-nb</cp:lastModifiedBy>
  <cp:lastPrinted>2020-04-01T18:51:23Z</cp:lastPrinted>
  <dcterms:created xsi:type="dcterms:W3CDTF">2017-03-14T06:07:23Z</dcterms:created>
  <dcterms:modified xsi:type="dcterms:W3CDTF">2020-04-02T10:46:48Z</dcterms:modified>
</cp:coreProperties>
</file>